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7D10F1F5-7AD6-487A-94C1-436E6E9D9FE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eslag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7" l="1"/>
  <c r="E36" i="7" s="1"/>
  <c r="D31" i="7"/>
  <c r="C36" i="7" s="1"/>
  <c r="D26" i="7"/>
  <c r="D27" i="7" s="1"/>
  <c r="D22" i="7"/>
  <c r="D23" i="7" s="1"/>
</calcChain>
</file>

<file path=xl/sharedStrings.xml><?xml version="1.0" encoding="utf-8"?>
<sst xmlns="http://schemas.openxmlformats.org/spreadsheetml/2006/main" count="43" uniqueCount="32">
  <si>
    <t>1.  Bezettingsdichtheid</t>
  </si>
  <si>
    <t>kg/m²</t>
  </si>
  <si>
    <t>2.  Gecumuleerde dagelijkse mortaliteit</t>
  </si>
  <si>
    <t>&gt;</t>
  </si>
  <si>
    <t>Bezettingsdichtheid en gecumuleerde mortaliteit bij braadkippenbedrijven</t>
  </si>
  <si>
    <t>Beslagnummer:</t>
  </si>
  <si>
    <t>Opzetdatum:</t>
  </si>
  <si>
    <t>m²</t>
  </si>
  <si>
    <t>kippen</t>
  </si>
  <si>
    <t>kg</t>
  </si>
  <si>
    <t>kg/kip</t>
  </si>
  <si>
    <t>Slachtdatum:</t>
  </si>
  <si>
    <t>Leeftijd bij slacht</t>
  </si>
  <si>
    <t>Totale uitval</t>
  </si>
  <si>
    <t>1 +  (0,06 X  slachtleeftijd in dagen)</t>
  </si>
  <si>
    <t>Totale uitval / aantal opzet</t>
  </si>
  <si>
    <t>dagen</t>
  </si>
  <si>
    <t>Oppervlakte beslag:</t>
  </si>
  <si>
    <t>Aantal kippen weggeladen:</t>
  </si>
  <si>
    <t>Kilogram weggeladen:</t>
  </si>
  <si>
    <t>Kilogram uitgeladen:</t>
  </si>
  <si>
    <t>Aantal kippen uitgeladen:</t>
  </si>
  <si>
    <t>Aantal kippen opgezet:</t>
  </si>
  <si>
    <t>Uitval vóór uitladen:</t>
  </si>
  <si>
    <t>↓</t>
  </si>
  <si>
    <t>dd/mm/yyyy</t>
  </si>
  <si>
    <t>Bij uitladen</t>
  </si>
  <si>
    <t>Gemiddeld gewicht kip:</t>
  </si>
  <si>
    <t>Bij wegladen</t>
  </si>
  <si>
    <t>Bezettingsdichtheid bij uitladen:</t>
  </si>
  <si>
    <t>Bezettingsdichtheid bij wegladen:</t>
  </si>
  <si>
    <t>Gelieve enkel de lichtblauwe vakken in te vullen op basis van de afleverbon of/en VKI-document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</si>
</sst>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Verdana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4" fillId="0" borderId="0" xfId="0" applyFont="1"/>
    <xf numFmtId="0" fontId="4" fillId="0" borderId="1" xfId="0" applyFont="1" applyBorder="1" applyAlignment="1" applyProtection="1">
      <alignment horizontal="left" vertical="top"/>
    </xf>
    <xf numFmtId="0" fontId="0" fillId="0" borderId="9" xfId="0" applyBorder="1" applyProtection="1"/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4" fillId="0" borderId="1" xfId="0" applyFont="1" applyBorder="1" applyProtection="1"/>
    <xf numFmtId="0" fontId="4" fillId="0" borderId="7" xfId="0" applyFont="1" applyBorder="1" applyProtection="1"/>
    <xf numFmtId="0" fontId="5" fillId="0" borderId="8" xfId="0" applyFont="1" applyBorder="1" applyProtection="1"/>
    <xf numFmtId="0" fontId="4" fillId="0" borderId="1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10" fontId="4" fillId="0" borderId="12" xfId="0" applyNumberFormat="1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8" xfId="0" applyFont="1" applyBorder="1" applyAlignment="1" applyProtection="1">
      <alignment horizontal="center" vertical="top"/>
    </xf>
    <xf numFmtId="10" fontId="4" fillId="0" borderId="12" xfId="0" applyNumberFormat="1" applyFont="1" applyBorder="1" applyAlignment="1" applyProtection="1">
      <alignment horizontal="center" vertical="top"/>
    </xf>
    <xf numFmtId="10" fontId="4" fillId="0" borderId="13" xfId="0" applyNumberFormat="1" applyFont="1" applyBorder="1" applyAlignment="1" applyProtection="1">
      <alignment horizontal="center" vertical="top"/>
    </xf>
    <xf numFmtId="0" fontId="9" fillId="0" borderId="7" xfId="0" applyFont="1" applyBorder="1" applyAlignment="1" applyProtection="1">
      <alignment horizontal="left" vertical="top"/>
    </xf>
    <xf numFmtId="0" fontId="9" fillId="0" borderId="1" xfId="0" applyFont="1" applyBorder="1" applyAlignment="1" applyProtection="1">
      <alignment horizontal="left" vertical="top"/>
    </xf>
    <xf numFmtId="0" fontId="9" fillId="0" borderId="8" xfId="0" applyFont="1" applyBorder="1" applyAlignment="1" applyProtection="1">
      <alignment horizontal="left" vertical="top"/>
    </xf>
    <xf numFmtId="0" fontId="4" fillId="0" borderId="1" xfId="0" applyFont="1" applyBorder="1" applyProtection="1"/>
    <xf numFmtId="3" fontId="4" fillId="0" borderId="1" xfId="0" applyNumberFormat="1" applyFont="1" applyBorder="1" applyProtection="1"/>
    <xf numFmtId="2" fontId="4" fillId="0" borderId="1" xfId="0" applyNumberFormat="1" applyFont="1" applyBorder="1" applyProtection="1"/>
    <xf numFmtId="0" fontId="3" fillId="0" borderId="1" xfId="0" applyFont="1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left" vertical="top"/>
    </xf>
    <xf numFmtId="3" fontId="4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14" fontId="4" fillId="2" borderId="1" xfId="0" applyNumberFormat="1" applyFon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 applyProtection="1">
      <alignment horizontal="right" vertical="top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</cellXfs>
  <cellStyles count="3">
    <cellStyle name="Normal_berekeningen(belplume)" xfId="1" xr:uid="{00000000-0005-0000-0000-000000000000}"/>
    <cellStyle name="Standaard" xfId="0" builtinId="0"/>
    <cellStyle name="Standaard 2" xfId="2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6D13-57F7-4441-B5A8-35B4AFEE7D30}">
  <dimension ref="A1:G39"/>
  <sheetViews>
    <sheetView tabSelected="1" zoomScaleNormal="100" workbookViewId="0">
      <selection activeCell="K24" sqref="K24"/>
    </sheetView>
  </sheetViews>
  <sheetFormatPr defaultRowHeight="15" x14ac:dyDescent="0.25"/>
  <cols>
    <col min="1" max="2" width="2.7109375" customWidth="1"/>
    <col min="3" max="3" width="40.42578125" bestFit="1" customWidth="1"/>
    <col min="4" max="4" width="2.5703125" bestFit="1" customWidth="1"/>
    <col min="5" max="5" width="27" customWidth="1"/>
    <col min="6" max="6" width="19.42578125" customWidth="1"/>
  </cols>
  <sheetData>
    <row r="1" spans="1:7" ht="21" customHeight="1" x14ac:dyDescent="0.25">
      <c r="A1" s="42" t="s">
        <v>4</v>
      </c>
      <c r="B1" s="43"/>
      <c r="C1" s="43"/>
      <c r="D1" s="43"/>
      <c r="E1" s="43"/>
      <c r="F1" s="44"/>
    </row>
    <row r="2" spans="1:7" ht="9.9499999999999993" customHeight="1" x14ac:dyDescent="0.25">
      <c r="A2" s="45"/>
      <c r="B2" s="46"/>
      <c r="C2" s="46"/>
      <c r="D2" s="46"/>
      <c r="E2" s="46"/>
      <c r="F2" s="47"/>
    </row>
    <row r="3" spans="1:7" ht="23.25" customHeight="1" x14ac:dyDescent="0.25">
      <c r="A3" s="48" t="s">
        <v>31</v>
      </c>
      <c r="B3" s="49"/>
      <c r="C3" s="49"/>
      <c r="D3" s="49"/>
      <c r="E3" s="49"/>
      <c r="F3" s="50"/>
    </row>
    <row r="4" spans="1:7" ht="9.9499999999999993" customHeight="1" x14ac:dyDescent="0.3">
      <c r="A4" s="17"/>
      <c r="B4" s="18"/>
      <c r="C4" s="18"/>
      <c r="D4" s="18"/>
      <c r="E4" s="18"/>
      <c r="F4" s="19"/>
      <c r="G4" s="1"/>
    </row>
    <row r="5" spans="1:7" ht="18.75" x14ac:dyDescent="0.3">
      <c r="A5" s="17"/>
      <c r="B5" s="18"/>
      <c r="C5" s="2" t="s">
        <v>5</v>
      </c>
      <c r="D5" s="41"/>
      <c r="E5" s="41"/>
      <c r="F5" s="3"/>
      <c r="G5" s="1"/>
    </row>
    <row r="6" spans="1:7" ht="18.75" x14ac:dyDescent="0.3">
      <c r="A6" s="17"/>
      <c r="B6" s="18"/>
      <c r="C6" s="2" t="s">
        <v>17</v>
      </c>
      <c r="D6" s="36"/>
      <c r="E6" s="36"/>
      <c r="F6" s="4" t="s">
        <v>7</v>
      </c>
      <c r="G6" s="1"/>
    </row>
    <row r="7" spans="1:7" ht="18.75" x14ac:dyDescent="0.3">
      <c r="A7" s="17"/>
      <c r="B7" s="18"/>
      <c r="C7" s="37"/>
      <c r="D7" s="38"/>
      <c r="E7" s="38"/>
      <c r="F7" s="39"/>
      <c r="G7" s="1"/>
    </row>
    <row r="8" spans="1:7" ht="18.75" x14ac:dyDescent="0.3">
      <c r="A8" s="17"/>
      <c r="B8" s="18"/>
      <c r="C8" s="2" t="s">
        <v>6</v>
      </c>
      <c r="D8" s="40"/>
      <c r="E8" s="41"/>
      <c r="F8" s="5" t="s">
        <v>25</v>
      </c>
      <c r="G8" s="1"/>
    </row>
    <row r="9" spans="1:7" ht="18.75" x14ac:dyDescent="0.3">
      <c r="A9" s="17"/>
      <c r="B9" s="18"/>
      <c r="C9" s="2" t="s">
        <v>22</v>
      </c>
      <c r="D9" s="36"/>
      <c r="E9" s="36"/>
      <c r="F9" s="6" t="s">
        <v>8</v>
      </c>
      <c r="G9" s="1"/>
    </row>
    <row r="10" spans="1:7" ht="18.75" x14ac:dyDescent="0.3">
      <c r="A10" s="17"/>
      <c r="B10" s="18"/>
      <c r="C10" s="37"/>
      <c r="D10" s="38"/>
      <c r="E10" s="38"/>
      <c r="F10" s="39"/>
      <c r="G10" s="1"/>
    </row>
    <row r="11" spans="1:7" ht="18.75" x14ac:dyDescent="0.3">
      <c r="A11" s="17"/>
      <c r="B11" s="18"/>
      <c r="C11" s="7" t="s">
        <v>23</v>
      </c>
      <c r="D11" s="36"/>
      <c r="E11" s="36"/>
      <c r="F11" s="8" t="s">
        <v>8</v>
      </c>
      <c r="G11" s="1"/>
    </row>
    <row r="12" spans="1:7" ht="18.75" x14ac:dyDescent="0.3">
      <c r="A12" s="17"/>
      <c r="B12" s="18"/>
      <c r="C12" s="2" t="s">
        <v>21</v>
      </c>
      <c r="D12" s="36"/>
      <c r="E12" s="36"/>
      <c r="F12" s="6" t="s">
        <v>8</v>
      </c>
      <c r="G12" s="1"/>
    </row>
    <row r="13" spans="1:7" ht="18.75" x14ac:dyDescent="0.3">
      <c r="A13" s="17"/>
      <c r="B13" s="18"/>
      <c r="C13" s="2" t="s">
        <v>20</v>
      </c>
      <c r="D13" s="36"/>
      <c r="E13" s="36"/>
      <c r="F13" s="6" t="s">
        <v>9</v>
      </c>
      <c r="G13" s="1"/>
    </row>
    <row r="14" spans="1:7" ht="18.75" x14ac:dyDescent="0.3">
      <c r="A14" s="17"/>
      <c r="B14" s="18"/>
      <c r="C14" s="37"/>
      <c r="D14" s="38"/>
      <c r="E14" s="38"/>
      <c r="F14" s="39"/>
      <c r="G14" s="1"/>
    </row>
    <row r="15" spans="1:7" ht="18.75" x14ac:dyDescent="0.3">
      <c r="A15" s="17"/>
      <c r="B15" s="18"/>
      <c r="C15" s="9" t="s">
        <v>11</v>
      </c>
      <c r="D15" s="40"/>
      <c r="E15" s="41"/>
      <c r="F15" s="5" t="s">
        <v>25</v>
      </c>
      <c r="G15" s="1"/>
    </row>
    <row r="16" spans="1:7" ht="18.75" x14ac:dyDescent="0.3">
      <c r="A16" s="17"/>
      <c r="B16" s="18"/>
      <c r="C16" s="9" t="s">
        <v>18</v>
      </c>
      <c r="D16" s="36"/>
      <c r="E16" s="36"/>
      <c r="F16" s="6" t="s">
        <v>8</v>
      </c>
      <c r="G16" s="1"/>
    </row>
    <row r="17" spans="1:7" ht="18.75" x14ac:dyDescent="0.3">
      <c r="A17" s="17"/>
      <c r="B17" s="18"/>
      <c r="C17" s="9" t="s">
        <v>19</v>
      </c>
      <c r="D17" s="36"/>
      <c r="E17" s="36"/>
      <c r="F17" s="6" t="s">
        <v>9</v>
      </c>
      <c r="G17" s="1"/>
    </row>
    <row r="18" spans="1:7" ht="15" customHeight="1" x14ac:dyDescent="0.3">
      <c r="A18" s="17"/>
      <c r="B18" s="18"/>
      <c r="C18" s="18"/>
      <c r="D18" s="18"/>
      <c r="E18" s="18"/>
      <c r="F18" s="19"/>
      <c r="G18" s="1"/>
    </row>
    <row r="19" spans="1:7" ht="18.75" x14ac:dyDescent="0.3">
      <c r="A19" s="28" t="s">
        <v>0</v>
      </c>
      <c r="B19" s="29"/>
      <c r="C19" s="29"/>
      <c r="D19" s="29"/>
      <c r="E19" s="29"/>
      <c r="F19" s="30"/>
      <c r="G19" s="1"/>
    </row>
    <row r="20" spans="1:7" ht="15" customHeight="1" x14ac:dyDescent="0.3">
      <c r="A20" s="17"/>
      <c r="B20" s="18"/>
      <c r="C20" s="18"/>
      <c r="D20" s="18"/>
      <c r="E20" s="18"/>
      <c r="F20" s="19"/>
      <c r="G20" s="1"/>
    </row>
    <row r="21" spans="1:7" ht="18.75" x14ac:dyDescent="0.3">
      <c r="A21" s="10"/>
      <c r="B21" s="34" t="s">
        <v>26</v>
      </c>
      <c r="C21" s="34"/>
      <c r="D21" s="34"/>
      <c r="E21" s="34"/>
      <c r="F21" s="35"/>
      <c r="G21" s="1"/>
    </row>
    <row r="22" spans="1:7" ht="18.75" x14ac:dyDescent="0.3">
      <c r="A22" s="17"/>
      <c r="B22" s="18"/>
      <c r="C22" s="9" t="s">
        <v>27</v>
      </c>
      <c r="D22" s="33" t="e">
        <f>D13/D12</f>
        <v>#DIV/0!</v>
      </c>
      <c r="E22" s="33"/>
      <c r="F22" s="11" t="s">
        <v>10</v>
      </c>
      <c r="G22" s="1"/>
    </row>
    <row r="23" spans="1:7" ht="18.75" x14ac:dyDescent="0.3">
      <c r="A23" s="17"/>
      <c r="B23" s="18"/>
      <c r="C23" s="9" t="s">
        <v>29</v>
      </c>
      <c r="D23" s="33" t="e">
        <f>D22*(D9-D11)/D6</f>
        <v>#DIV/0!</v>
      </c>
      <c r="E23" s="33"/>
      <c r="F23" s="11" t="s">
        <v>1</v>
      </c>
      <c r="G23" s="1"/>
    </row>
    <row r="24" spans="1:7" ht="15" customHeight="1" x14ac:dyDescent="0.3">
      <c r="A24" s="17"/>
      <c r="B24" s="18"/>
      <c r="C24" s="18"/>
      <c r="D24" s="18"/>
      <c r="E24" s="18"/>
      <c r="F24" s="19"/>
      <c r="G24" s="1"/>
    </row>
    <row r="25" spans="1:7" ht="18.75" x14ac:dyDescent="0.3">
      <c r="A25" s="10"/>
      <c r="B25" s="34" t="s">
        <v>28</v>
      </c>
      <c r="C25" s="34"/>
      <c r="D25" s="34"/>
      <c r="E25" s="34"/>
      <c r="F25" s="35"/>
      <c r="G25" s="1"/>
    </row>
    <row r="26" spans="1:7" ht="18.75" x14ac:dyDescent="0.3">
      <c r="A26" s="17"/>
      <c r="B26" s="18"/>
      <c r="C26" s="9" t="s">
        <v>27</v>
      </c>
      <c r="D26" s="33" t="e">
        <f>D17/D16</f>
        <v>#DIV/0!</v>
      </c>
      <c r="E26" s="33"/>
      <c r="F26" s="11" t="s">
        <v>10</v>
      </c>
      <c r="G26" s="1"/>
    </row>
    <row r="27" spans="1:7" ht="18.75" x14ac:dyDescent="0.3">
      <c r="A27" s="17"/>
      <c r="B27" s="18"/>
      <c r="C27" s="9" t="s">
        <v>30</v>
      </c>
      <c r="D27" s="33" t="e">
        <f>(D26*D16)/D6</f>
        <v>#DIV/0!</v>
      </c>
      <c r="E27" s="33"/>
      <c r="F27" s="11" t="s">
        <v>1</v>
      </c>
      <c r="G27" s="1"/>
    </row>
    <row r="28" spans="1:7" ht="15" customHeight="1" x14ac:dyDescent="0.3">
      <c r="A28" s="17"/>
      <c r="B28" s="18"/>
      <c r="C28" s="18"/>
      <c r="D28" s="18"/>
      <c r="E28" s="18"/>
      <c r="F28" s="19"/>
      <c r="G28" s="1"/>
    </row>
    <row r="29" spans="1:7" ht="18.75" x14ac:dyDescent="0.3">
      <c r="A29" s="28" t="s">
        <v>2</v>
      </c>
      <c r="B29" s="29"/>
      <c r="C29" s="29"/>
      <c r="D29" s="29"/>
      <c r="E29" s="29"/>
      <c r="F29" s="30"/>
      <c r="G29" s="1"/>
    </row>
    <row r="30" spans="1:7" ht="15" customHeight="1" x14ac:dyDescent="0.3">
      <c r="A30" s="17"/>
      <c r="B30" s="18"/>
      <c r="C30" s="18"/>
      <c r="D30" s="18"/>
      <c r="E30" s="18"/>
      <c r="F30" s="19"/>
      <c r="G30" s="1"/>
    </row>
    <row r="31" spans="1:7" ht="18.75" x14ac:dyDescent="0.3">
      <c r="A31" s="17"/>
      <c r="B31" s="18"/>
      <c r="C31" s="9" t="s">
        <v>12</v>
      </c>
      <c r="D31" s="31">
        <f>D15-D8</f>
        <v>0</v>
      </c>
      <c r="E31" s="31"/>
      <c r="F31" s="11" t="s">
        <v>16</v>
      </c>
      <c r="G31" s="1"/>
    </row>
    <row r="32" spans="1:7" ht="18.75" x14ac:dyDescent="0.3">
      <c r="A32" s="17"/>
      <c r="B32" s="18"/>
      <c r="C32" s="9" t="s">
        <v>13</v>
      </c>
      <c r="D32" s="32">
        <f>D9-D12-D16</f>
        <v>0</v>
      </c>
      <c r="E32" s="32"/>
      <c r="F32" s="11" t="s">
        <v>8</v>
      </c>
      <c r="G32" s="1"/>
    </row>
    <row r="33" spans="1:7" ht="15" customHeight="1" x14ac:dyDescent="0.3">
      <c r="A33" s="17"/>
      <c r="B33" s="18"/>
      <c r="C33" s="18"/>
      <c r="D33" s="18"/>
      <c r="E33" s="18"/>
      <c r="F33" s="19"/>
      <c r="G33" s="1"/>
    </row>
    <row r="34" spans="1:7" ht="18.75" x14ac:dyDescent="0.3">
      <c r="A34" s="17"/>
      <c r="B34" s="18"/>
      <c r="C34" s="12" t="s">
        <v>14</v>
      </c>
      <c r="D34" s="12" t="s">
        <v>3</v>
      </c>
      <c r="E34" s="22" t="s">
        <v>15</v>
      </c>
      <c r="F34" s="23"/>
      <c r="G34" s="1"/>
    </row>
    <row r="35" spans="1:7" ht="18.75" x14ac:dyDescent="0.3">
      <c r="A35" s="17"/>
      <c r="B35" s="18"/>
      <c r="C35" s="13" t="s">
        <v>24</v>
      </c>
      <c r="D35" s="14"/>
      <c r="E35" s="24" t="s">
        <v>24</v>
      </c>
      <c r="F35" s="25"/>
      <c r="G35" s="1"/>
    </row>
    <row r="36" spans="1:7" ht="19.5" thickBot="1" x14ac:dyDescent="0.35">
      <c r="A36" s="20"/>
      <c r="B36" s="21"/>
      <c r="C36" s="15">
        <f>0.01+(0.0006*D31)</f>
        <v>0.01</v>
      </c>
      <c r="D36" s="16" t="s">
        <v>3</v>
      </c>
      <c r="E36" s="26" t="e">
        <f>D32/D9</f>
        <v>#DIV/0!</v>
      </c>
      <c r="F36" s="27"/>
      <c r="G36" s="1"/>
    </row>
    <row r="37" spans="1:7" ht="18.75" x14ac:dyDescent="0.3">
      <c r="A37" s="1"/>
      <c r="B37" s="1"/>
      <c r="C37" s="1"/>
      <c r="D37" s="1"/>
      <c r="E37" s="1"/>
      <c r="F37" s="1"/>
      <c r="G37" s="1"/>
    </row>
    <row r="38" spans="1:7" ht="18.75" x14ac:dyDescent="0.3">
      <c r="A38" s="1"/>
      <c r="B38" s="1"/>
      <c r="C38" s="1"/>
      <c r="D38" s="1"/>
      <c r="E38" s="1"/>
      <c r="F38" s="1"/>
      <c r="G38" s="1"/>
    </row>
    <row r="39" spans="1:7" ht="18.75" x14ac:dyDescent="0.3">
      <c r="A39" s="1"/>
      <c r="B39" s="1"/>
      <c r="C39" s="1"/>
      <c r="D39" s="1"/>
      <c r="E39" s="1"/>
      <c r="F39" s="1"/>
      <c r="G39" s="1"/>
    </row>
  </sheetData>
  <sheetProtection algorithmName="SHA-512" hashValue="k9g2GFVhSEpJmf04XtlzxGcLHT9bGxI1ETjy/8oVtHWBPEqKlOBGBMlkmgHMIMpxzr9eaiHC5PP1q7+zSaIApw==" saltValue="EdQgk5eKrtVxeSEF9FUFHg==" spinCount="100000" sheet="1" formatCells="0" formatColumns="0" formatRows="0" insertColumns="0" insertRows="0" insertHyperlinks="0" deleteColumns="0" deleteRows="0" sort="0" autoFilter="0" pivotTables="0"/>
  <mergeCells count="41">
    <mergeCell ref="D15:E15"/>
    <mergeCell ref="A1:F1"/>
    <mergeCell ref="A2:F2"/>
    <mergeCell ref="A3:F3"/>
    <mergeCell ref="A4:F4"/>
    <mergeCell ref="A5:B17"/>
    <mergeCell ref="D5:E5"/>
    <mergeCell ref="D6:E6"/>
    <mergeCell ref="C7:F7"/>
    <mergeCell ref="D8:E8"/>
    <mergeCell ref="D9:E9"/>
    <mergeCell ref="C10:F10"/>
    <mergeCell ref="D11:E11"/>
    <mergeCell ref="D12:E12"/>
    <mergeCell ref="D13:E13"/>
    <mergeCell ref="C14:F14"/>
    <mergeCell ref="A26:B27"/>
    <mergeCell ref="D26:E26"/>
    <mergeCell ref="D27:E27"/>
    <mergeCell ref="D16:E16"/>
    <mergeCell ref="D17:E17"/>
    <mergeCell ref="A18:F18"/>
    <mergeCell ref="A19:F19"/>
    <mergeCell ref="A20:F20"/>
    <mergeCell ref="B21:F21"/>
    <mergeCell ref="A22:B23"/>
    <mergeCell ref="D22:E22"/>
    <mergeCell ref="D23:E23"/>
    <mergeCell ref="A24:F24"/>
    <mergeCell ref="B25:F25"/>
    <mergeCell ref="A28:F28"/>
    <mergeCell ref="A29:F29"/>
    <mergeCell ref="A30:F30"/>
    <mergeCell ref="A31:B32"/>
    <mergeCell ref="D31:E31"/>
    <mergeCell ref="D32:E32"/>
    <mergeCell ref="A33:F33"/>
    <mergeCell ref="A34:B36"/>
    <mergeCell ref="E34:F34"/>
    <mergeCell ref="E35:F35"/>
    <mergeCell ref="E36:F36"/>
  </mergeCells>
  <conditionalFormatting sqref="D23:E23">
    <cfRule type="cellIs" dxfId="5" priority="4" operator="lessThan">
      <formula>42</formula>
    </cfRule>
    <cfRule type="cellIs" dxfId="4" priority="6" operator="greaterThan">
      <formula>42</formula>
    </cfRule>
  </conditionalFormatting>
  <conditionalFormatting sqref="D27:E27">
    <cfRule type="cellIs" dxfId="3" priority="3" operator="lessThan">
      <formula>42</formula>
    </cfRule>
    <cfRule type="cellIs" dxfId="2" priority="5" operator="greaterThan">
      <formula>42</formula>
    </cfRule>
  </conditionalFormatting>
  <conditionalFormatting sqref="E36:F36">
    <cfRule type="cellIs" dxfId="1" priority="1" operator="lessThan">
      <formula>$C$36</formula>
    </cfRule>
    <cfRule type="cellIs" dxfId="0" priority="2" operator="greaterThan">
      <formula>$C$36</formula>
    </cfRule>
  </conditionalFormatting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2021-08-12T09:10:55Z</dcterms:modified>
</cp:coreProperties>
</file>