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2.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drawings/drawing3.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drawings/drawing4.xml" ContentType="application/vnd.openxmlformats-officedocument.drawing+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drawings/drawing5.xml" ContentType="application/vnd.openxmlformats-officedocument.drawing+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J:\Belplume\Belplume schijf\8. Documenten\1. VKI document\VKI 11-2022\"/>
    </mc:Choice>
  </mc:AlternateContent>
  <xr:revisionPtr revIDLastSave="0" documentId="13_ncr:1_{0BF4CAD2-B759-4B57-B81D-F33C4C11C64F}" xr6:coauthVersionLast="47" xr6:coauthVersionMax="47" xr10:uidLastSave="{00000000-0000-0000-0000-000000000000}"/>
  <workbookProtection workbookAlgorithmName="SHA-512" workbookHashValue="rD2zVwEWYPnHbn2E54c1rslsClKdN4XOtDLr/yOglSve8Xbp84uOSGLcRm/uk4g4jQTPfxqGTkKTqk6CYuq/ag==" workbookSaltValue="fzsAnf3soUX4IBkyyr4aiA==" workbookSpinCount="100000" lockStructure="1"/>
  <bookViews>
    <workbookView xWindow="-120" yWindow="-120" windowWidth="29040" windowHeight="15840" xr2:uid="{00000000-000D-0000-FFFF-FFFF00000000}"/>
  </bookViews>
  <sheets>
    <sheet name="Instructies" sheetId="4" r:id="rId1"/>
    <sheet name="VKI BESLAG 1" sheetId="8" r:id="rId2"/>
    <sheet name="VKI BESLAG 2" sheetId="12" r:id="rId3"/>
    <sheet name="VKI BESLAG 3" sheetId="11" r:id="rId4"/>
    <sheet name="VKI BESLAG 4" sheetId="10" r:id="rId5"/>
    <sheet name="VKI BESLAG 5" sheetId="9" r:id="rId6"/>
    <sheet name="Producten + wachttijd" sheetId="3" r:id="rId7"/>
  </sheets>
  <definedNames>
    <definedName name="_xlnm._FilterDatabase" localSheetId="1" hidden="1">'VKI BESLAG 1'!$K$1:$K$5</definedName>
    <definedName name="_xlnm._FilterDatabase" localSheetId="2" hidden="1">'VKI BESLAG 2'!$K$1:$K$5</definedName>
    <definedName name="_xlnm._FilterDatabase" localSheetId="3" hidden="1">'VKI BESLAG 3'!$K$1:$K$5</definedName>
    <definedName name="_xlnm._FilterDatabase" localSheetId="4" hidden="1">'VKI BESLAG 4'!$K$1:$K$5</definedName>
    <definedName name="_xlnm._FilterDatabase" localSheetId="5" hidden="1">'VKI BESLAG 5'!$K$1:$K$5</definedName>
    <definedName name="_xlnm.Print_Area" localSheetId="1">'VKI BESLAG 1'!$A$1:$J$103</definedName>
    <definedName name="_xlnm.Print_Area" localSheetId="2">'VKI BESLAG 2'!$A$1:$J$103</definedName>
    <definedName name="_xlnm.Print_Area" localSheetId="3">'VKI BESLAG 3'!$A$1:$J$103</definedName>
    <definedName name="_xlnm.Print_Area" localSheetId="4">'VKI BESLAG 4'!$A$1:$J$103</definedName>
    <definedName name="_xlnm.Print_Area" localSheetId="5">'VKI BESLAG 5'!$A$1:$J$103</definedName>
    <definedName name="dagen" localSheetId="1">'VKI BESLAG 1'!$H$49:$I$53</definedName>
    <definedName name="dagen" localSheetId="2">'VKI BESLAG 2'!$H$49:$I$53</definedName>
    <definedName name="dagen" localSheetId="3">'VKI BESLAG 3'!$H$49:$I$53</definedName>
    <definedName name="dagen" localSheetId="4">'VKI BESLAG 4'!$H$49:$I$53</definedName>
    <definedName name="dagen" localSheetId="5">'VKI BESLAG 5'!$H$49:$I$53</definedName>
    <definedName name="dagen">#REF!</definedName>
    <definedName name="geneesmiddelen">'Producten + wachttijd'!$D$3:$D$61</definedName>
    <definedName name="geneesmiddelenW">'Producten + wachttijd'!$E$2:$F$61</definedName>
    <definedName name="landen">'Producten + wachttijd'!$H$2:$H$249</definedName>
    <definedName name="opzet" localSheetId="1">'VKI BESLAG 1'!$H$17</definedName>
    <definedName name="opzet" localSheetId="2">'VKI BESLAG 2'!$H$17</definedName>
    <definedName name="opzet" localSheetId="3">'VKI BESLAG 3'!$H$17</definedName>
    <definedName name="opzet" localSheetId="4">'VKI BESLAG 4'!$H$17</definedName>
    <definedName name="opzet" localSheetId="5">'VKI BESLAG 5'!$H$17</definedName>
    <definedName name="opzet">#REF!</definedName>
    <definedName name="Print_Area" localSheetId="1">'VKI BESLAG 1'!$A$1:$J$103</definedName>
    <definedName name="Print_Area" localSheetId="2">'VKI BESLAG 2'!$A$1:$J$103</definedName>
    <definedName name="Print_Area" localSheetId="3">'VKI BESLAG 3'!$A$1:$J$103</definedName>
    <definedName name="Print_Area" localSheetId="4">'VKI BESLAG 4'!$A$1:$J$103</definedName>
    <definedName name="Print_Area" localSheetId="5">'VKI BESLAG 5'!$A$1:$J$103</definedName>
    <definedName name="slachtdatum" localSheetId="1">'VKI BESLAG 1'!$K$2</definedName>
    <definedName name="slachtdatum" localSheetId="2">'VKI BESLAG 2'!$K$2</definedName>
    <definedName name="slachtdatum" localSheetId="3">'VKI BESLAG 3'!$K$2</definedName>
    <definedName name="slachtdatum" localSheetId="4">'VKI BESLAG 4'!$K$2</definedName>
    <definedName name="slachtdatum" localSheetId="5">'VKI BESLAG 5'!$K$2</definedName>
    <definedName name="slachtdatum">#REF!</definedName>
    <definedName name="toevoegingsmiddelen">#REF!</definedName>
    <definedName name="Toevoegmiddel">'Producten + wachttijd'!$A$6:$A$20</definedName>
    <definedName name="ToevoegmiddelW">'Producten + wachttijd'!$B$2:$C$20</definedName>
    <definedName name="vaccins">'Producten + wachttijd'!$G$3:$G$54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6" i="12" l="1"/>
  <c r="J45" i="12"/>
  <c r="J44" i="12"/>
  <c r="L43" i="12"/>
  <c r="J43" i="12"/>
  <c r="G43" i="12"/>
  <c r="K43" i="12" s="1"/>
  <c r="L42" i="12"/>
  <c r="J42" i="12"/>
  <c r="G42" i="12"/>
  <c r="K42" i="12" s="1"/>
  <c r="L41" i="12"/>
  <c r="J41" i="12"/>
  <c r="G41" i="12"/>
  <c r="K41" i="12" s="1"/>
  <c r="L40" i="12"/>
  <c r="J40" i="12"/>
  <c r="G40" i="12"/>
  <c r="K40" i="12" s="1"/>
  <c r="L39" i="12"/>
  <c r="J39" i="12"/>
  <c r="G39" i="12"/>
  <c r="K39" i="12" s="1"/>
  <c r="L32" i="12"/>
  <c r="I32" i="12"/>
  <c r="K32" i="12" s="1"/>
  <c r="L31" i="12"/>
  <c r="I31" i="12"/>
  <c r="K31" i="12" s="1"/>
  <c r="L30" i="12"/>
  <c r="I30" i="12"/>
  <c r="K30" i="12" s="1"/>
  <c r="L29" i="12"/>
  <c r="I29" i="12"/>
  <c r="K29" i="12" s="1"/>
  <c r="L22" i="12"/>
  <c r="J46" i="11"/>
  <c r="J45" i="11"/>
  <c r="J44" i="11"/>
  <c r="L43" i="11"/>
  <c r="J43" i="11"/>
  <c r="G43" i="11"/>
  <c r="K43" i="11" s="1"/>
  <c r="L42" i="11"/>
  <c r="J42" i="11"/>
  <c r="G42" i="11"/>
  <c r="K42" i="11" s="1"/>
  <c r="L41" i="11"/>
  <c r="J41" i="11"/>
  <c r="G41" i="11"/>
  <c r="K41" i="11" s="1"/>
  <c r="L40" i="11"/>
  <c r="J40" i="11"/>
  <c r="G40" i="11"/>
  <c r="K40" i="11" s="1"/>
  <c r="L39" i="11"/>
  <c r="J39" i="11"/>
  <c r="G39" i="11"/>
  <c r="K39" i="11" s="1"/>
  <c r="L32" i="11"/>
  <c r="I32" i="11"/>
  <c r="K32" i="11" s="1"/>
  <c r="L31" i="11"/>
  <c r="I31" i="11"/>
  <c r="K31" i="11" s="1"/>
  <c r="L30" i="11"/>
  <c r="I30" i="11"/>
  <c r="K30" i="11" s="1"/>
  <c r="L29" i="11"/>
  <c r="I29" i="11"/>
  <c r="K29" i="11" s="1"/>
  <c r="L22" i="11"/>
  <c r="J46" i="10"/>
  <c r="J45" i="10"/>
  <c r="J44" i="10"/>
  <c r="L43" i="10"/>
  <c r="J43" i="10"/>
  <c r="G43" i="10"/>
  <c r="K43" i="10" s="1"/>
  <c r="L42" i="10"/>
  <c r="J42" i="10"/>
  <c r="G42" i="10"/>
  <c r="K42" i="10" s="1"/>
  <c r="L41" i="10"/>
  <c r="J41" i="10"/>
  <c r="G41" i="10"/>
  <c r="K41" i="10" s="1"/>
  <c r="L40" i="10"/>
  <c r="J40" i="10"/>
  <c r="G40" i="10"/>
  <c r="K40" i="10" s="1"/>
  <c r="L39" i="10"/>
  <c r="J39" i="10"/>
  <c r="G39" i="10"/>
  <c r="K39" i="10" s="1"/>
  <c r="L32" i="10"/>
  <c r="I32" i="10"/>
  <c r="K32" i="10" s="1"/>
  <c r="L31" i="10"/>
  <c r="I31" i="10"/>
  <c r="K31" i="10" s="1"/>
  <c r="L30" i="10"/>
  <c r="I30" i="10"/>
  <c r="K30" i="10" s="1"/>
  <c r="L29" i="10"/>
  <c r="K29" i="10"/>
  <c r="I29" i="10"/>
  <c r="L22" i="10"/>
  <c r="J46" i="9"/>
  <c r="J45" i="9"/>
  <c r="J44" i="9"/>
  <c r="L43" i="9"/>
  <c r="J43" i="9"/>
  <c r="G43" i="9"/>
  <c r="K43" i="9" s="1"/>
  <c r="L42" i="9"/>
  <c r="J42" i="9"/>
  <c r="G42" i="9"/>
  <c r="K42" i="9" s="1"/>
  <c r="L41" i="9"/>
  <c r="J41" i="9"/>
  <c r="G41" i="9"/>
  <c r="K41" i="9" s="1"/>
  <c r="L40" i="9"/>
  <c r="J40" i="9"/>
  <c r="G40" i="9"/>
  <c r="K40" i="9" s="1"/>
  <c r="L39" i="9"/>
  <c r="J39" i="9"/>
  <c r="G39" i="9"/>
  <c r="K39" i="9" s="1"/>
  <c r="L32" i="9"/>
  <c r="I32" i="9"/>
  <c r="K32" i="9" s="1"/>
  <c r="L31" i="9"/>
  <c r="I31" i="9"/>
  <c r="K31" i="9" s="1"/>
  <c r="L30" i="9"/>
  <c r="I30" i="9"/>
  <c r="K30" i="9" s="1"/>
  <c r="L29" i="9"/>
  <c r="I29" i="9"/>
  <c r="K29" i="9" s="1"/>
  <c r="L22" i="9"/>
  <c r="I29" i="8" l="1"/>
  <c r="K29" i="8" s="1"/>
  <c r="J39" i="8"/>
  <c r="L39" i="8" l="1"/>
  <c r="L41" i="8"/>
  <c r="J46" i="8" l="1"/>
  <c r="J45" i="8"/>
  <c r="J44" i="8"/>
  <c r="L43" i="8"/>
  <c r="J43" i="8"/>
  <c r="G43" i="8"/>
  <c r="K43" i="8" s="1"/>
  <c r="L42" i="8"/>
  <c r="J42" i="8"/>
  <c r="G42" i="8"/>
  <c r="K42" i="8" s="1"/>
  <c r="J41" i="8"/>
  <c r="G41" i="8"/>
  <c r="K41" i="8" s="1"/>
  <c r="L40" i="8"/>
  <c r="J40" i="8"/>
  <c r="G40" i="8"/>
  <c r="K40" i="8" s="1"/>
  <c r="G39" i="8"/>
  <c r="K39" i="8" s="1"/>
  <c r="L32" i="8"/>
  <c r="I32" i="8"/>
  <c r="K32" i="8" s="1"/>
  <c r="L31" i="8"/>
  <c r="I31" i="8"/>
  <c r="K31" i="8" s="1"/>
  <c r="L30" i="8"/>
  <c r="I30" i="8"/>
  <c r="K30" i="8" s="1"/>
  <c r="L29" i="8"/>
  <c r="L22" i="8"/>
</calcChain>
</file>

<file path=xl/sharedStrings.xml><?xml version="1.0" encoding="utf-8"?>
<sst xmlns="http://schemas.openxmlformats.org/spreadsheetml/2006/main" count="958" uniqueCount="509">
  <si>
    <t>DEEL 2 - INFORMATIE OVER LOT PLUIMVEE</t>
  </si>
  <si>
    <t>Referentienummer beproevingsverslag</t>
  </si>
  <si>
    <t>Ziekten / symptomen</t>
  </si>
  <si>
    <t>ALGEMENE INFO ROND DE WERKWIJZE VAN HET FORMULIER</t>
  </si>
  <si>
    <t>Dit laatste luik van het formulier is voorbehouden voor het FAVV, hier hoeft u dus niets in te vullen.</t>
  </si>
  <si>
    <t>Naam (kies uit dropdown-lijst)</t>
  </si>
  <si>
    <t>Naam vaccin (kies uit dropdown-lijst)</t>
  </si>
  <si>
    <t>Amoxycilline 70%</t>
  </si>
  <si>
    <t>Poulvac NDW</t>
  </si>
  <si>
    <t>Dokamox 80%</t>
  </si>
  <si>
    <t>Poulvac IB Primer</t>
  </si>
  <si>
    <t>Cosumix plus</t>
  </si>
  <si>
    <t>Nobilis ND C2</t>
  </si>
  <si>
    <t>Emdotrim 10% sol</t>
  </si>
  <si>
    <t>Spectoliphen 100</t>
  </si>
  <si>
    <t>Nobilis Gumboro D78</t>
  </si>
  <si>
    <t>Phenoxypen</t>
  </si>
  <si>
    <t>Baytril 10%</t>
  </si>
  <si>
    <t>Enterflume 50%</t>
  </si>
  <si>
    <t>Lincocin 40%</t>
  </si>
  <si>
    <t>Linco-Spectin 100</t>
  </si>
  <si>
    <t>Tylan oplosbaar</t>
  </si>
  <si>
    <t>Soludox 50% - 10 mg/kg</t>
  </si>
  <si>
    <t>Dit VKI-formulier kan gedownload worden van deze websites:</t>
  </si>
  <si>
    <t>Naam leverancier enkelvoudige grondstoffen:</t>
  </si>
  <si>
    <t>Naam voederleverancier:</t>
  </si>
  <si>
    <r>
      <t>INFO VACCINATIE:</t>
    </r>
    <r>
      <rPr>
        <sz val="8"/>
        <rFont val="Arial"/>
        <family val="2"/>
      </rPr>
      <t xml:space="preserve"> (laatste 6 weken)</t>
    </r>
  </si>
  <si>
    <t>Diclazuril (0,5% Clinacox)</t>
  </si>
  <si>
    <t>Halofuginone</t>
  </si>
  <si>
    <t>Narasin - Nicarbazine (Maxiban)</t>
  </si>
  <si>
    <t>Robenidine</t>
  </si>
  <si>
    <t>Salinomycine (Sacox)</t>
  </si>
  <si>
    <t>Semduramicin</t>
  </si>
  <si>
    <t>Baycox 2,5%</t>
  </si>
  <si>
    <t>Pulmotil AC</t>
  </si>
  <si>
    <t>Invulinstructies VKI-formulier slachtpluimvee - braadkippen</t>
  </si>
  <si>
    <t>Flubenol 5%</t>
  </si>
  <si>
    <t>Vervolgens vult u de specifieke gegevens van het te slachten lot in in de daartoe voorziene velden.</t>
  </si>
  <si>
    <t>Niet van toepassing</t>
  </si>
  <si>
    <t>Avipro Precise</t>
  </si>
  <si>
    <t>Poulvac IB H120</t>
  </si>
  <si>
    <t>Poulvac Bursine 2</t>
  </si>
  <si>
    <t>Poulvac IBMM+Ark</t>
  </si>
  <si>
    <t>Dit luik van het formulier is voorbehouden voor het slachthuis, hier hoeft u dus niets in te vullen.</t>
  </si>
  <si>
    <t>Narasin (Monteban)</t>
  </si>
  <si>
    <t>Aivlosin</t>
  </si>
  <si>
    <t>Nicarbazine</t>
  </si>
  <si>
    <t>http://www.favv.be - http://www.pluimvee.be - http://www.belplume.be - http://www.boerenbond.be</t>
  </si>
  <si>
    <t>Enroshort</t>
  </si>
  <si>
    <t>Datum:</t>
  </si>
  <si>
    <t>DEEL 5 - FAVV - CONTROLE: VKI GECONTROLEERD</t>
  </si>
  <si>
    <t>DEEL 2 - INFORMATIE OVER HET LOT PLUIMVEE</t>
  </si>
  <si>
    <t>DEEL 4 - GOEDKEURING SLACHTHUIS</t>
  </si>
  <si>
    <t>Afghanistan</t>
  </si>
  <si>
    <t>Albanië</t>
  </si>
  <si>
    <t>Algerije</t>
  </si>
  <si>
    <t>Amerika</t>
  </si>
  <si>
    <t>Amerikaans-Samoa</t>
  </si>
  <si>
    <t>Amerikaanse Maagdeneilanden</t>
  </si>
  <si>
    <t>Andorra</t>
  </si>
  <si>
    <t>Angola</t>
  </si>
  <si>
    <t>Anguilla</t>
  </si>
  <si>
    <t>Antarctica</t>
  </si>
  <si>
    <t>Antigua en Barbuda</t>
  </si>
  <si>
    <t>Argentinië</t>
  </si>
  <si>
    <t>Armenië</t>
  </si>
  <si>
    <t>Aruba</t>
  </si>
  <si>
    <t>Australië</t>
  </si>
  <si>
    <t>Bahrein</t>
  </si>
  <si>
    <t>Bangladesh</t>
  </si>
  <si>
    <t>Barbados</t>
  </si>
  <si>
    <t>Belize</t>
  </si>
  <si>
    <t>Benin</t>
  </si>
  <si>
    <t>Bermuda</t>
  </si>
  <si>
    <t>Bhutan</t>
  </si>
  <si>
    <t>Bolivia</t>
  </si>
  <si>
    <t>Bosnië en Herzegovina</t>
  </si>
  <si>
    <t>Botswana</t>
  </si>
  <si>
    <t>Brazilië</t>
  </si>
  <si>
    <t>Britse Maagdeneilanden</t>
  </si>
  <si>
    <t>Brunei</t>
  </si>
  <si>
    <t>Bulgarije</t>
  </si>
  <si>
    <t>Burkina Faso</t>
  </si>
  <si>
    <t>Burundi</t>
  </si>
  <si>
    <t>Cambodja</t>
  </si>
  <si>
    <t>Canada</t>
  </si>
  <si>
    <t>Canarische eilanden</t>
  </si>
  <si>
    <t>Centraal-Afrikaanse Republiek</t>
  </si>
  <si>
    <t>Chili</t>
  </si>
  <si>
    <t>China</t>
  </si>
  <si>
    <t>Christmaseiland</t>
  </si>
  <si>
    <t>Cocoseilanden</t>
  </si>
  <si>
    <t>Colombia</t>
  </si>
  <si>
    <t>Comoren</t>
  </si>
  <si>
    <t>Congo-Brazzaville</t>
  </si>
  <si>
    <t>Congo-Kinshasa</t>
  </si>
  <si>
    <t>Cookeilanden</t>
  </si>
  <si>
    <t>Costa Rica</t>
  </si>
  <si>
    <t>Cuba</t>
  </si>
  <si>
    <t>Cyprus</t>
  </si>
  <si>
    <t>Denemarken</t>
  </si>
  <si>
    <t>Djibouti</t>
  </si>
  <si>
    <t>Dominica</t>
  </si>
  <si>
    <t>Dominicaanse Republiek</t>
  </si>
  <si>
    <t>Duitsland</t>
  </si>
  <si>
    <t>Ecuador</t>
  </si>
  <si>
    <t>Egypte</t>
  </si>
  <si>
    <t>El Salvador</t>
  </si>
  <si>
    <t>Engeland</t>
  </si>
  <si>
    <t>Equatoriaal-Guinea</t>
  </si>
  <si>
    <t>Eritrea</t>
  </si>
  <si>
    <t>Estland</t>
  </si>
  <si>
    <t>Ethiopië</t>
  </si>
  <si>
    <t>Faeröer</t>
  </si>
  <si>
    <t>Falklandeilanden</t>
  </si>
  <si>
    <t>Fiji</t>
  </si>
  <si>
    <t>Filipijnen</t>
  </si>
  <si>
    <t>Finland</t>
  </si>
  <si>
    <t>Frankrijk</t>
  </si>
  <si>
    <t>Frans-Guyana</t>
  </si>
  <si>
    <t>Frans-Polynesië</t>
  </si>
  <si>
    <t>Gabon</t>
  </si>
  <si>
    <t>Gambia</t>
  </si>
  <si>
    <t>Georgië</t>
  </si>
  <si>
    <t>Ghana</t>
  </si>
  <si>
    <t>Gibraltar</t>
  </si>
  <si>
    <t>Grenada</t>
  </si>
  <si>
    <t>Griekenland</t>
  </si>
  <si>
    <t>Groenland</t>
  </si>
  <si>
    <t>Groot-Brittannië</t>
  </si>
  <si>
    <t>Guadeloupe</t>
  </si>
  <si>
    <t>Guam</t>
  </si>
  <si>
    <t>Guatemala</t>
  </si>
  <si>
    <t>Guernsey</t>
  </si>
  <si>
    <t>Guinee</t>
  </si>
  <si>
    <t>Guinee-Bissau</t>
  </si>
  <si>
    <t>Guyana</t>
  </si>
  <si>
    <t>Haïti</t>
  </si>
  <si>
    <t>Honduras</t>
  </si>
  <si>
    <t>Hongarije</t>
  </si>
  <si>
    <t>Hongkong</t>
  </si>
  <si>
    <t>Ierland</t>
  </si>
  <si>
    <t>IJsland</t>
  </si>
  <si>
    <t>India</t>
  </si>
  <si>
    <t>Indonesië</t>
  </si>
  <si>
    <t>Irak</t>
  </si>
  <si>
    <t>Iran</t>
  </si>
  <si>
    <t>Isle of Man</t>
  </si>
  <si>
    <t>Israël</t>
  </si>
  <si>
    <t>Italië</t>
  </si>
  <si>
    <t>Ivoorkust</t>
  </si>
  <si>
    <t>Jamaica</t>
  </si>
  <si>
    <t>Japan</t>
  </si>
  <si>
    <t>Jemen</t>
  </si>
  <si>
    <t>Jersey</t>
  </si>
  <si>
    <t>Jordanië</t>
  </si>
  <si>
    <t>Kaaimaneilanden</t>
  </si>
  <si>
    <t>Kaapverdië</t>
  </si>
  <si>
    <t>Kameroen</t>
  </si>
  <si>
    <t>Kazachstan</t>
  </si>
  <si>
    <t>Kenia</t>
  </si>
  <si>
    <t>Kirgizië</t>
  </si>
  <si>
    <t>Kiribati</t>
  </si>
  <si>
    <t>Koeweit</t>
  </si>
  <si>
    <t>Kroatië</t>
  </si>
  <si>
    <t>Laos</t>
  </si>
  <si>
    <t>Lesotho</t>
  </si>
  <si>
    <t>Letland</t>
  </si>
  <si>
    <t>Libanon</t>
  </si>
  <si>
    <t>Liberia</t>
  </si>
  <si>
    <t>Libië</t>
  </si>
  <si>
    <t>Liechtenstein</t>
  </si>
  <si>
    <t>Litouwen</t>
  </si>
  <si>
    <t>Luxemburg</t>
  </si>
  <si>
    <t>Macau</t>
  </si>
  <si>
    <t>Macedonië</t>
  </si>
  <si>
    <t>Madagaskar</t>
  </si>
  <si>
    <t>Madeira</t>
  </si>
  <si>
    <t>Malawi</t>
  </si>
  <si>
    <t>Maldiven</t>
  </si>
  <si>
    <t>Maleisië</t>
  </si>
  <si>
    <t>Mali</t>
  </si>
  <si>
    <t>Malta</t>
  </si>
  <si>
    <t>Marokko</t>
  </si>
  <si>
    <t>Marshalleilanden</t>
  </si>
  <si>
    <t>Martinique</t>
  </si>
  <si>
    <t>Mauritanië</t>
  </si>
  <si>
    <t>Mauritius</t>
  </si>
  <si>
    <t>Mayotte</t>
  </si>
  <si>
    <t>Mexico</t>
  </si>
  <si>
    <t>Micronesia</t>
  </si>
  <si>
    <t>Moldavië</t>
  </si>
  <si>
    <t>Monaco</t>
  </si>
  <si>
    <t>Mongolië</t>
  </si>
  <si>
    <t>Montenegro</t>
  </si>
  <si>
    <t>Montserrat</t>
  </si>
  <si>
    <t>Mozambique</t>
  </si>
  <si>
    <t>Myanmar</t>
  </si>
  <si>
    <t>Namibië</t>
  </si>
  <si>
    <t>Nauru</t>
  </si>
  <si>
    <t>Nederland</t>
  </si>
  <si>
    <t>Nederlandse Antillen</t>
  </si>
  <si>
    <t>Nepal</t>
  </si>
  <si>
    <t>Nicaragua</t>
  </si>
  <si>
    <t>Nieuw-Caledonië</t>
  </si>
  <si>
    <t>Nieuw-Zeeland</t>
  </si>
  <si>
    <t>Niger</t>
  </si>
  <si>
    <t>Nigeria</t>
  </si>
  <si>
    <t>Niue</t>
  </si>
  <si>
    <t>Noord-Korea</t>
  </si>
  <si>
    <t>Noordelijke Marianen</t>
  </si>
  <si>
    <t>Noorwegen</t>
  </si>
  <si>
    <t>Norfolk</t>
  </si>
  <si>
    <t>Oeganda</t>
  </si>
  <si>
    <t>Oekraïne</t>
  </si>
  <si>
    <t>Oezbekistan</t>
  </si>
  <si>
    <t>Oman</t>
  </si>
  <si>
    <t>Oost-Timor</t>
  </si>
  <si>
    <t>Oostenrijk</t>
  </si>
  <si>
    <t>Pakistan</t>
  </si>
  <si>
    <t>Palau</t>
  </si>
  <si>
    <t>Palestijnse Gebieden</t>
  </si>
  <si>
    <t>Panama</t>
  </si>
  <si>
    <t>Papoea-Nieuw-Guinea</t>
  </si>
  <si>
    <t>Paraguay</t>
  </si>
  <si>
    <t>Peru</t>
  </si>
  <si>
    <t>Pitcairneilanden</t>
  </si>
  <si>
    <t>Polen</t>
  </si>
  <si>
    <t>Portugal</t>
  </si>
  <si>
    <t>Puerto Rico</t>
  </si>
  <si>
    <t>Qatar</t>
  </si>
  <si>
    <t>Réunion</t>
  </si>
  <si>
    <t>Roemenië</t>
  </si>
  <si>
    <t>Rusland</t>
  </si>
  <si>
    <t>Rwanda</t>
  </si>
  <si>
    <t>Saint Kitts en Nevis</t>
  </si>
  <si>
    <t>Saint Lucia</t>
  </si>
  <si>
    <t>Saint Vincent en de Grenadines</t>
  </si>
  <si>
    <t>Saint-Barthélemy</t>
  </si>
  <si>
    <t>Saint-Pierre en Miquelon</t>
  </si>
  <si>
    <t>Salomonseilanden</t>
  </si>
  <si>
    <t>Samoa</t>
  </si>
  <si>
    <t>San Marino</t>
  </si>
  <si>
    <t>Sao Tomé en Principe</t>
  </si>
  <si>
    <t>Saoedi-Arabië</t>
  </si>
  <si>
    <t>Senegal</t>
  </si>
  <si>
    <t>Servië</t>
  </si>
  <si>
    <t>Seychellen</t>
  </si>
  <si>
    <t>Sierra Leone</t>
  </si>
  <si>
    <t>Singapore</t>
  </si>
  <si>
    <t>Sint-Helena</t>
  </si>
  <si>
    <t>Sint-Maarten</t>
  </si>
  <si>
    <t>Slovenië</t>
  </si>
  <si>
    <t>Slowakije</t>
  </si>
  <si>
    <t>Soedan</t>
  </si>
  <si>
    <t>Somalië</t>
  </si>
  <si>
    <t>Spanje</t>
  </si>
  <si>
    <t>Sri Lanka</t>
  </si>
  <si>
    <t>Suriname</t>
  </si>
  <si>
    <t>Swaziland</t>
  </si>
  <si>
    <t>Syrië</t>
  </si>
  <si>
    <t>Tadzjikistan</t>
  </si>
  <si>
    <t>Taiwan</t>
  </si>
  <si>
    <t>Tanzania</t>
  </si>
  <si>
    <t>Thailand</t>
  </si>
  <si>
    <t>Togo</t>
  </si>
  <si>
    <t>Tokelau-eilanden</t>
  </si>
  <si>
    <t>Tonga</t>
  </si>
  <si>
    <t>Trinidad en Tobago</t>
  </si>
  <si>
    <t>Tsjaad</t>
  </si>
  <si>
    <t>Tsjechië</t>
  </si>
  <si>
    <t>Tunesië</t>
  </si>
  <si>
    <t>Turkije</t>
  </si>
  <si>
    <t>Turkmenistan</t>
  </si>
  <si>
    <t>Turks- en Caicoseilanden</t>
  </si>
  <si>
    <t>Tuvalu</t>
  </si>
  <si>
    <t>Uruguay</t>
  </si>
  <si>
    <t>Vanuatu</t>
  </si>
  <si>
    <t>Vaticaanstad</t>
  </si>
  <si>
    <t>Venezuela</t>
  </si>
  <si>
    <t>Verenigd Koninkrijk</t>
  </si>
  <si>
    <t>Verenigde Arabische Emiraten</t>
  </si>
  <si>
    <t>Verenigde Staten</t>
  </si>
  <si>
    <t>Vietnam</t>
  </si>
  <si>
    <t>Wallis en Futuna</t>
  </si>
  <si>
    <t>Westelijke Sahara</t>
  </si>
  <si>
    <t>Wit-Rusland</t>
  </si>
  <si>
    <t>Zambia</t>
  </si>
  <si>
    <t>Zimbabwe</t>
  </si>
  <si>
    <t>Zuid-Afrika</t>
  </si>
  <si>
    <t>Zuid-Georgië en de Sandwicheilanden</t>
  </si>
  <si>
    <t>Zuid-Korea</t>
  </si>
  <si>
    <t>Zweden</t>
  </si>
  <si>
    <t>Zwitserland</t>
  </si>
  <si>
    <t>---------------</t>
  </si>
  <si>
    <t>Andere landen:</t>
  </si>
  <si>
    <t>Werd er in de afgelopen 12 maand op het bedrijf:</t>
  </si>
  <si>
    <t>- een uitbraak van HPAI vastgesteld?</t>
  </si>
  <si>
    <t>- een uitbraak van LPAI vastgesteld?</t>
  </si>
  <si>
    <t>- een uitbraak van NCD vastgesteld?</t>
  </si>
  <si>
    <t>- een geval van paardenencephalomyelitis vastgesteld?</t>
  </si>
  <si>
    <t>DISCLAIMER</t>
  </si>
  <si>
    <t>ONDERZOEKEN UITGEVOERD IN HET KADER VAN DE VOEDSELVEILIGHEID</t>
  </si>
  <si>
    <t>Enro-K 10%</t>
  </si>
  <si>
    <t>Hipragumboro CW</t>
  </si>
  <si>
    <t>Doxylin 50%</t>
  </si>
  <si>
    <t>Monensin-natrium (Elancoban)</t>
  </si>
  <si>
    <t>Monensin-natrium (Coxidin)</t>
  </si>
  <si>
    <t>Amoxy Active</t>
  </si>
  <si>
    <t>Byemite</t>
  </si>
  <si>
    <t>Doxx-Sol</t>
  </si>
  <si>
    <t>Doxyveto-Citrix</t>
  </si>
  <si>
    <t>Flimabend</t>
  </si>
  <si>
    <t>Panacur Aquasol</t>
  </si>
  <si>
    <t>Quinoflox</t>
  </si>
  <si>
    <t>Soludox 50% - 20 mg/kg</t>
  </si>
  <si>
    <t>Spectron 100</t>
  </si>
  <si>
    <t>Suramox</t>
  </si>
  <si>
    <t>Tylogran</t>
  </si>
  <si>
    <t>Vetmulin 45% drinkwater</t>
  </si>
  <si>
    <t>Avipro Salmonella vac T</t>
  </si>
  <si>
    <t>Cevac Ibird</t>
  </si>
  <si>
    <t>Hipragumboro-GM97</t>
  </si>
  <si>
    <t>Hipraviar NDV Clone</t>
  </si>
  <si>
    <t>MS-H vaccin</t>
  </si>
  <si>
    <t>Nobilis IB 4-91</t>
  </si>
  <si>
    <t>Nobilis IB MA 5</t>
  </si>
  <si>
    <t>Nobilis IB Primo QX</t>
  </si>
  <si>
    <t>Nobilis ND Clone 30</t>
  </si>
  <si>
    <t>Nobilis Rhino CV</t>
  </si>
  <si>
    <t>Nobilis Rismavac</t>
  </si>
  <si>
    <t>Nobilis Rismavac + CA 126</t>
  </si>
  <si>
    <t>Paracox-5</t>
  </si>
  <si>
    <t>Poulvac Bursa Plus</t>
  </si>
  <si>
    <t>Poulvac E. coli</t>
  </si>
  <si>
    <t>Poulvac IB QX</t>
  </si>
  <si>
    <t>Vaxxitek HVT + IBD</t>
  </si>
  <si>
    <t xml:space="preserve">Bezettingsdichtheid &gt; 33 kg/m²?   </t>
  </si>
  <si>
    <t>Omschrijving Salmonella controle</t>
  </si>
  <si>
    <t>Ingangscontrole</t>
  </si>
  <si>
    <t>Handtekening producent:</t>
  </si>
  <si>
    <t>Handtekening verantwoordelijke slachthuis:</t>
  </si>
  <si>
    <t>Handtekening officiële dierenarts:</t>
  </si>
  <si>
    <t>Eimeryl 200 mg / ml</t>
  </si>
  <si>
    <t>Solamocta 697 mg/g</t>
  </si>
  <si>
    <t>Tilmovet 250mg/ml</t>
  </si>
  <si>
    <t>Avishield ND</t>
  </si>
  <si>
    <t>Toevoegingsmiddel</t>
  </si>
  <si>
    <t>Wachttijd</t>
  </si>
  <si>
    <t>Index</t>
  </si>
  <si>
    <t>Landen</t>
  </si>
  <si>
    <t>Uitgangscontrole</t>
  </si>
  <si>
    <t>Vermoedelijke slachtdatum:</t>
  </si>
  <si>
    <t>Toegestane uiterste toedieningsdatum:</t>
  </si>
  <si>
    <t>Coldostin 4.800.000 UI/g</t>
  </si>
  <si>
    <t>T.S. Sol 20 mg/ml - 100 mg/ml</t>
  </si>
  <si>
    <t xml:space="preserve">IK AANVAARD DIT PLUIMVEE VOOR HET SLACHTEN: </t>
  </si>
  <si>
    <t>Via deze websites en de vakbladen zal u ook verwittigd worden als er nieuw versie beschikbaar is.</t>
  </si>
  <si>
    <t>Begindatum</t>
  </si>
  <si>
    <t>Einddatum</t>
  </si>
  <si>
    <t>Verantwoordelijke:</t>
  </si>
  <si>
    <t>Naam bedrijfszetel:</t>
  </si>
  <si>
    <t>Administratief adres:</t>
  </si>
  <si>
    <t>GSM (of TEL):</t>
  </si>
  <si>
    <t>E-mail:</t>
  </si>
  <si>
    <t>Adres beslag:</t>
  </si>
  <si>
    <t>Gemiddeld gewicht in kg/kip:</t>
  </si>
  <si>
    <t>Totaal sterftepercentage:</t>
  </si>
  <si>
    <t>Aantal dieren naar slachthuis:</t>
  </si>
  <si>
    <t xml:space="preserve">Soort pluimvee: </t>
  </si>
  <si>
    <t>Bij on-farm-hatching de geboortedatum wanneer de kuikens zijn uitgekipt op het bedrijf.</t>
  </si>
  <si>
    <t>Aantal opgezette dieren:</t>
  </si>
  <si>
    <t>Serotypering:</t>
  </si>
  <si>
    <t>Bevond het bedrijf zich in de laatste 12 maanden in een zone afgebakend omwille van :</t>
  </si>
  <si>
    <t>- Hoog pathogene aviaire influenza (HPAI)</t>
  </si>
  <si>
    <t>- Laag pathogene aviaire influenza (LPAI)</t>
  </si>
  <si>
    <t>- Ziekte van Newcastle (NCD)</t>
  </si>
  <si>
    <t>- Eén van volgende ziektes (vogelcholera (pasteurellosis), aviaire tyfuskoorts (Salmonella gallinarum), pullorose (Salmonella pullorum), ziekte van Gumboro, Inflammatory Bowel Disease (IBD), ziekte van Marek, aviaire infectieuze laryngotracheïtis, aviaire infectieuze
bronchitis, aviaire mycoplasmosis (Mycoplasma gallisepticum),
psittacosis (ornithosis), chlamydiosis, aviaire infecteuze encephalomyelitis,
aviaire leucose, aviaire tuberculose, paramyxovirosis) gediagnosticeerd
door een dierenarts ?</t>
  </si>
  <si>
    <t>IK VERKLAAR DAT DEZE VERKLARING VOLLEDIG IS EN DAT ALLE WACHTTIJDEN WERDEN GERESPECTEERD.</t>
  </si>
  <si>
    <t>ONDERTEKENING OF VERZENDING IS DE BEVESTIGING DAT DE HIERBOVEN VERMELDE INFORMATIE NAAR WAARHEID WORDT VERSTREKT.</t>
  </si>
  <si>
    <t>BESLAG:</t>
  </si>
  <si>
    <t>Diclazuril (Coxiril)</t>
  </si>
  <si>
    <t>Apravet drinkwater</t>
  </si>
  <si>
    <t>Gallifen 20% drinkwater</t>
  </si>
  <si>
    <t>Gallifen 4% premix</t>
  </si>
  <si>
    <t>Amproline 40% drinkwater</t>
  </si>
  <si>
    <t>Mycoflor 200mg/ml</t>
  </si>
  <si>
    <t>HuveGuard MMAT</t>
  </si>
  <si>
    <t>HuveGuard NB</t>
  </si>
  <si>
    <t>Geneesmiddelen</t>
  </si>
  <si>
    <t>Vaccins</t>
  </si>
  <si>
    <t>Enkel de lichtblauwe tekstvakken moeten ingevuld worden.</t>
  </si>
  <si>
    <t>DEEL 1 - INFORMATIE OVER PRODUCENT</t>
  </si>
  <si>
    <t xml:space="preserve">Code bestaande uit 12-cijfers. Deze code kan u terugvinden op uw beslagfiche. </t>
  </si>
  <si>
    <t xml:space="preserve">Beslagnummer: </t>
  </si>
  <si>
    <t xml:space="preserve">(Dit is een facultatief) Combinatie van het beslagnummer én de opzetdatum. </t>
  </si>
  <si>
    <t>Formaat: BEXXXXXXXX-030X/20YY_MM_DD</t>
  </si>
  <si>
    <t>Het aantal dieren dat initieel werd opgezet.</t>
  </si>
  <si>
    <r>
      <t xml:space="preserve">Het aantal dieren dat naar </t>
    </r>
    <r>
      <rPr>
        <b/>
        <u/>
        <sz val="10"/>
        <rFont val="Arial"/>
        <family val="2"/>
      </rPr>
      <t>één</t>
    </r>
    <r>
      <rPr>
        <sz val="10"/>
        <rFont val="Arial"/>
        <family val="2"/>
      </rPr>
      <t xml:space="preserve"> slachthuis wordt gebracht.</t>
    </r>
  </si>
  <si>
    <t>De lijnen 'Naam voederleverancier' en 'Naam leverancier enkelvoudige grondstoffen' zijn facultatief in te vullen.</t>
  </si>
  <si>
    <t>Datum dat het pluimvee effectief geslacht wordt.</t>
  </si>
  <si>
    <t>Vul eerst de vermoedelijke slachtdatum in voordat u de rest van het document invult.</t>
  </si>
  <si>
    <t>Indien u geen coccidiostatica, geneesmiddelen of vaccins gebruikte, kies dan voor de lijn 'Niet van toepassing'
in de "dropdown"-lijst.</t>
  </si>
  <si>
    <t>Ook als er geen geneesmiddelen werden gebruikt, moeten ziekten of symptomen ingevuld worden.</t>
  </si>
  <si>
    <t>In het vak 'referentienummer beproevingsverslag' vult u het referentienummer van het laboverslag in.
Een kopie van het origineel laboverslag met volledig resultaat moet toegevoegd worden bij de vooraanmelding
aan het slachthuis. Dit is nodig voor het bepalen van de logistieke slachtvolgorde.</t>
  </si>
  <si>
    <t>=&gt; Suggesties voor verbetering van dit VKI document kunnen gestuurd worden naar "info@vepek.be"</t>
  </si>
  <si>
    <t xml:space="preserve">VEPEK spant zich in om het VKI-formulier foutloos en up-to-date te houden. VEPEK kan echter niet garanderen dat het VKI-formulier op elk moment volledig vrij van fouten is. VEPEK kan niet aansprakelijk gesteld worden voor rechtstreekse of onrechtstreekse schade die ontstaat uit het gebruik van het VKI-formulier of de ter beschikking gestelde informatie. </t>
  </si>
  <si>
    <r>
      <t xml:space="preserve">Het VKI-formulier moet </t>
    </r>
    <r>
      <rPr>
        <b/>
        <u/>
        <sz val="10"/>
        <rFont val="Arial"/>
        <family val="2"/>
      </rPr>
      <t>minstens 2 werkdagen</t>
    </r>
    <r>
      <rPr>
        <sz val="10"/>
        <rFont val="Arial"/>
        <family val="2"/>
      </rPr>
      <t xml:space="preserve"> voor de slachting toekomen in het slachthuis.</t>
    </r>
  </si>
  <si>
    <t xml:space="preserve">Het formulier dat u per e-mail doorstuurt naar het slachthuis moet niet ondertekend worden. </t>
  </si>
  <si>
    <t>(dd-mm-yy)</t>
  </si>
  <si>
    <t>Decoquinate (Deccox)</t>
  </si>
  <si>
    <t>DEEL 1 - INFORMATIE OVER PRODUCENT EN BEDRIJFSDIERENARTS</t>
  </si>
  <si>
    <t>PRODUCENT</t>
  </si>
  <si>
    <t>BEDRIJFSDIERENARTS</t>
  </si>
  <si>
    <t>NAAM:</t>
  </si>
  <si>
    <t>ADRES:</t>
  </si>
  <si>
    <t>Geboortedatum:</t>
  </si>
  <si>
    <t>Beslagnummer broeierij</t>
  </si>
  <si>
    <t>DEEL 3 - INFORMATIE VAN BELANG VOOR EXPORT NAAR DERDE LANDEN</t>
  </si>
  <si>
    <t>Werden de kuikens geboren in België?</t>
  </si>
  <si>
    <t>Werd het pluimvee gehouden in België?</t>
  </si>
  <si>
    <t>BIJZONDERE VERMELDINGEN:</t>
  </si>
  <si>
    <t>Kwaliteitslabel:</t>
  </si>
  <si>
    <t xml:space="preserve">Geneesmiddelenbehandeling </t>
  </si>
  <si>
    <t>Bijkomde informatie:</t>
  </si>
  <si>
    <t>Naam geneesmiddel / gemedicineerde voeders / voederadditief 
(kies uit dropdown-lijst:)</t>
  </si>
  <si>
    <t xml:space="preserve">Bij voorkeur vult u dit elektronisch formulier in en verstuurt u dit per mail naar het slachthuis.
</t>
  </si>
  <si>
    <r>
      <t xml:space="preserve">Het is echter ook mogelijk om het formulier uit te printen en handmatig in te vullen om daarna via fax of via de post versturen. Hou hierbij rekening dat deze brief 2 werkdagen vóór slachting moet </t>
    </r>
    <r>
      <rPr>
        <b/>
        <sz val="10"/>
        <rFont val="Arial"/>
        <family val="2"/>
      </rPr>
      <t>toekomen</t>
    </r>
    <r>
      <rPr>
        <sz val="10"/>
        <rFont val="Arial"/>
        <family val="2"/>
      </rPr>
      <t xml:space="preserve"> in het slachthuis.</t>
    </r>
  </si>
  <si>
    <t>Per lot vult u een VKI-document in.</t>
  </si>
  <si>
    <t>Gaat één lot pluimvee naar verschillende slachthuizen? Dan maakt u voor ieder slachthuis een apart VKI-document op.</t>
  </si>
  <si>
    <t>Hou telkens een kopie van het VKI-document bij voor uw eigen administratie.</t>
  </si>
  <si>
    <r>
      <t xml:space="preserve">Op het exemplaar dat u uitprint en meegeeft met een vrachtwagenchauffeur, moet er wel een </t>
    </r>
    <r>
      <rPr>
        <b/>
        <sz val="10"/>
        <rFont val="Arial"/>
        <family val="2"/>
      </rPr>
      <t>handtekening</t>
    </r>
    <r>
      <rPr>
        <sz val="10"/>
        <rFont val="Arial"/>
        <family val="2"/>
      </rPr>
      <t xml:space="preserve"> en datum komen.</t>
    </r>
  </si>
  <si>
    <t>Het document werd zo ingesteld dat de K-kolom niet wordt afgedrukt.</t>
  </si>
  <si>
    <t>Adres waardat het pluimvee gehuisvest is. 
Het beslagadres kan gelijk zijn aan het administratief adres, namelijk als er slechts op één plaats pluimvee gehouden wordt.</t>
  </si>
  <si>
    <t>Als de administratieve zetel zich op hetzelfde adres bevindt als het beslag dan is het beslagadres gelijk aan het administratief adres.</t>
  </si>
  <si>
    <t>Indien u gebruik maakt van het elektronisch formulier, vult u eerst de vaste gegevens met betrekking tot de producent in. Daarna slaagt u het document op. Op deze manier hoeft u de vaste gegevens niet telkens opnieuw in te vullen.</t>
  </si>
  <si>
    <t xml:space="preserve">Datum dat het lot pluimvee werd geboren.. </t>
  </si>
  <si>
    <t>Let wel op: uw dierenarts kan beslissen om af te wijken van deze wachttijd. 
Het is dan ook nodig dat u steeds nagaat of de wachttijd van de drop-down lijst overeenstemt met de wachttijd die vermeld staat op het voorschrift. Indien niet, dan moet u de aangegeven wachttijd aanpassen naar de voorgeschreven
wachttijd (dagen). 
U kan de formule dan verwijderen in Excel en handmatig de juiste wachttijd ingeven.</t>
  </si>
  <si>
    <t>De "dropdown"-lijsten bevatten enkel de meest courant gebruikte producten. 
Indien u een product heeft gebruikt dat niet in de lijsten werd opgenomen, kunt u de blanco cel onder de lijsten invullen.
N.B.: indien u gebruikt maakt van deze blanco cellen moeten de wachttijden (dagen) eveneens ingevuld worden.</t>
  </si>
  <si>
    <t>In het vak 'bijzondere meldingen' kan u bijkomende info vermelden die nuttig is voor het slachthuis en/of
de keurder. Indien er zich wijzigingen voordoen in de periode tussen het invullen van het formulier en het
afgeven van het pluimvee in het slachthuis, moeten deze wijzigingen hier gemeld worden.</t>
  </si>
  <si>
    <t>Bijkomende informatie</t>
  </si>
  <si>
    <t>Kwaliteitslabel</t>
  </si>
  <si>
    <t>Voor de gemedicineerde diervoeders (incl. ontwormingsmiddel), voederadditief (coccidiostatica), geneesmiddelen en vaccins zijn er zogenaamde
"dropdown"-lijsten voorzien. Nadat u hier de juiste producten hebt uitgekozen (klik op het pijltje), verschijnt
de wettelijke wachttijd (in dagen).</t>
  </si>
  <si>
    <t>Elke broeierij heeft een apart beslagnummer. 
U kan dit beslagnummer opvragen bij uw broeierij.</t>
  </si>
  <si>
    <t>Enkel een volledig en correct ingevuld VKI is geldig.</t>
  </si>
  <si>
    <t>De informatie in een VKI is van toepassing op en is dus identiek voor elk dier in het lot dat op de VKI vermeld staat.</t>
  </si>
  <si>
    <t>Wanneer voor een dier of lot dieren of deel van een lot dieren afwijkende gegevens moeten worden meegedeeld, moet voor dat dier of lot dieren of deel van een lot dieren een apart VKI opgesteld worden.</t>
  </si>
  <si>
    <t xml:space="preserve"> Een afwijking van maximaal 3% wordt getolereerd.</t>
  </si>
  <si>
    <t>Ofwel het eigenlijke certificaat Belplume ofwel het equivalent document IKB Kip voor pluimvee uit Nederland.</t>
  </si>
  <si>
    <t xml:space="preserve">Indien echter in deze periode van de geldigheidsduur van 7 dagen van de VKI nieuwe behandelingen of analyses zouden zijn uitgevoerd en/of ziektes of abnormale productiecijfers zouden zijn vastgesteld, moet een nieuwe VKI opgestelden overgemaakt worden aan het slachthuis. </t>
  </si>
  <si>
    <t>Ingevulde formulieren maximum 7 dagen geldig.
Hou er rekening mee dat de dag van de ondertekening door de pluimveehouder beschouwd wordt als de eerste dag van de geldigheid van de VKI.</t>
  </si>
  <si>
    <t>Als dieren via tussenpersonen (al of niet handelaar…) worden verhandeld, dient elke tussenpersoon/handelaar de VKI op te vragen bij elke vorige houder en deze desgevallend aan te vullen met nieuwe relevante informatie.</t>
  </si>
  <si>
    <t>De bewaartijd van de VKI-documenten bedraagt 2 jaar voor de slachthuizen en 5 jaar voor de pluimveehouders.</t>
  </si>
  <si>
    <t>Beslagnummer (formaat BEXXXXXXXX-030X):</t>
  </si>
  <si>
    <t xml:space="preserve">FAX: </t>
  </si>
  <si>
    <r>
      <t xml:space="preserve">INFO ZIEKTEN, SYMPTOMEN EN GENEESMIDDELEN: </t>
    </r>
    <r>
      <rPr>
        <u/>
        <sz val="8"/>
        <rFont val="Arial"/>
        <family val="2"/>
      </rPr>
      <t>(laatste 6 weken)</t>
    </r>
  </si>
  <si>
    <r>
      <t xml:space="preserve">INFO VOEDER: </t>
    </r>
    <r>
      <rPr>
        <u/>
        <sz val="8"/>
        <rFont val="Arial"/>
        <family val="2"/>
      </rPr>
      <t>(laatste 6 weken)</t>
    </r>
  </si>
  <si>
    <t>BRAADKIPPEN</t>
  </si>
  <si>
    <t>Leeftijd dieren in dagen</t>
  </si>
  <si>
    <t>HPAI</t>
  </si>
  <si>
    <t>LPAI</t>
  </si>
  <si>
    <t>NCD</t>
  </si>
  <si>
    <t>Hoog pathogene aviaire influenza</t>
  </si>
  <si>
    <t>Laag pathogene aviaire influenza</t>
  </si>
  <si>
    <t>Ziekte van Newcastle</t>
  </si>
  <si>
    <t>Monensin - Nicarbazine (Monimax)</t>
  </si>
  <si>
    <t>Avinew Neo</t>
  </si>
  <si>
    <t>Gallivac Ib 88 Neo</t>
  </si>
  <si>
    <t>Avishield ND B1</t>
  </si>
  <si>
    <t>Avishield H120</t>
  </si>
  <si>
    <t>Avishield GI 13</t>
  </si>
  <si>
    <t>Innovax ILT</t>
  </si>
  <si>
    <t>Innovax ND-ILT</t>
  </si>
  <si>
    <t>Innovax ND-IBD</t>
  </si>
  <si>
    <t>Cevac Mass L</t>
  </si>
  <si>
    <t>Hatchpak H120 Neo</t>
  </si>
  <si>
    <t>Vectormune ND</t>
  </si>
  <si>
    <t>Evalon</t>
  </si>
  <si>
    <t>Cevac MD Rispens</t>
  </si>
  <si>
    <t>Prevexxion RN</t>
  </si>
  <si>
    <t>Prevexxion RN+HVT+IBD</t>
  </si>
  <si>
    <t>Gumbohatch</t>
  </si>
  <si>
    <t>Avishield IBD Int</t>
  </si>
  <si>
    <t>Avishield IBD Plus</t>
  </si>
  <si>
    <t>Amprolium (Coxam)</t>
  </si>
  <si>
    <t>Coccibal 200mg/ml</t>
  </si>
  <si>
    <t>Dozuril</t>
  </si>
  <si>
    <t>Hydrodoxx 50%</t>
  </si>
  <si>
    <t>Phenocillin 800 mg/g – 500 gr</t>
  </si>
  <si>
    <t>Metaxol</t>
  </si>
  <si>
    <t>Altidox 500mg</t>
  </si>
  <si>
    <t>Tildosin</t>
  </si>
  <si>
    <t>Moxapulvis</t>
  </si>
  <si>
    <t>Surricox 400mg/ml</t>
  </si>
  <si>
    <t>Coccibal 400mg/ml</t>
  </si>
  <si>
    <t>Evant + Hipramune T</t>
  </si>
  <si>
    <t>Paracox-8</t>
  </si>
  <si>
    <t>Novamune</t>
  </si>
  <si>
    <t>Evanovo</t>
  </si>
  <si>
    <r>
      <t xml:space="preserve">VOEDSELKETENINFORMATIE SLACHTPLUIMVEE - braadkippen            versie </t>
    </r>
    <r>
      <rPr>
        <b/>
        <sz val="10"/>
        <color rgb="FFFF0000"/>
        <rFont val="Arial"/>
        <family val="2"/>
      </rPr>
      <t>12/2022</t>
    </r>
  </si>
  <si>
    <r>
      <t xml:space="preserve">Dit VKI-formulier dient als begeleidingsdocument voor slachtrijpe braadkippen. Het is opgesteld door VEPEK, in overleg met het FAVV. De onderhavige versie VKI dient te worden gebruikt met ingang van </t>
    </r>
    <r>
      <rPr>
        <b/>
        <sz val="10"/>
        <color rgb="FFFF0000"/>
        <rFont val="Arial"/>
        <family val="2"/>
      </rPr>
      <t>12/2022.</t>
    </r>
  </si>
  <si>
    <t>Copper Forte 50 mg/ml</t>
  </si>
  <si>
    <t>Huvamox 800 mg/g</t>
  </si>
  <si>
    <t>Pharmasin 100% W/W gran</t>
  </si>
  <si>
    <t>Pharmasin 100 000 IE/g premix</t>
  </si>
  <si>
    <t>Pharmasin 250 000 IE/g premix</t>
  </si>
  <si>
    <t>Vetmulin 10% premix</t>
  </si>
  <si>
    <t>Decoquinate (Avi-deccox)</t>
  </si>
  <si>
    <t>Huvacillin 800 mg/g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</si>
</sst>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d/mm/yyyy;@"/>
    <numFmt numFmtId="165" formatCode="dd\-mm\-yy;@"/>
    <numFmt numFmtId="166" formatCode="d"/>
  </numFmts>
  <fonts count="20" x14ac:knownFonts="1">
    <font>
      <sz val="10"/>
      <name val="Arial"/>
    </font>
    <font>
      <sz val="11"/>
      <color theme="1"/>
      <name val="Calibri"/>
      <family val="2"/>
      <scheme val="minor"/>
    </font>
    <font>
      <sz val="10"/>
      <name val="Arial"/>
      <family val="2"/>
    </font>
    <font>
      <b/>
      <sz val="10"/>
      <name val="Arial"/>
      <family val="2"/>
    </font>
    <font>
      <sz val="10"/>
      <name val="Arial"/>
      <family val="2"/>
    </font>
    <font>
      <u/>
      <sz val="10"/>
      <color indexed="12"/>
      <name val="Arial"/>
      <family val="2"/>
    </font>
    <font>
      <b/>
      <sz val="8"/>
      <name val="Arial"/>
      <family val="2"/>
    </font>
    <font>
      <sz val="8"/>
      <name val="Arial"/>
      <family val="2"/>
    </font>
    <font>
      <sz val="8"/>
      <name val="Arial"/>
      <family val="2"/>
    </font>
    <font>
      <b/>
      <sz val="9"/>
      <name val="Arial"/>
      <family val="2"/>
    </font>
    <font>
      <sz val="9"/>
      <name val="Arial"/>
      <family val="2"/>
    </font>
    <font>
      <sz val="8"/>
      <color rgb="FF000000"/>
      <name val="Tahoma"/>
      <family val="2"/>
    </font>
    <font>
      <b/>
      <sz val="10"/>
      <color rgb="FFFF0000"/>
      <name val="Arial"/>
      <family val="2"/>
    </font>
    <font>
      <b/>
      <sz val="14"/>
      <name val="Arial"/>
      <family val="2"/>
    </font>
    <font>
      <b/>
      <sz val="6"/>
      <name val="Arial"/>
      <family val="2"/>
    </font>
    <font>
      <sz val="10"/>
      <color theme="1"/>
      <name val="Arial"/>
      <family val="2"/>
    </font>
    <font>
      <b/>
      <u/>
      <sz val="8"/>
      <name val="Arial"/>
      <family val="2"/>
    </font>
    <font>
      <b/>
      <u/>
      <sz val="10"/>
      <name val="Arial"/>
      <family val="2"/>
    </font>
    <font>
      <i/>
      <sz val="8"/>
      <name val="Arial"/>
      <family val="2"/>
    </font>
    <font>
      <u/>
      <sz val="8"/>
      <name val="Arial"/>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FF00"/>
        <bgColor indexed="64"/>
      </patternFill>
    </fill>
    <fill>
      <patternFill patternType="solid">
        <fgColor rgb="FFF0F8FA"/>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22"/>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44" fontId="2" fillId="0" borderId="0" applyFont="0" applyFill="0" applyBorder="0" applyAlignment="0" applyProtection="0"/>
    <xf numFmtId="0" fontId="5" fillId="0" borderId="0" applyNumberFormat="0" applyFill="0" applyBorder="0" applyAlignment="0" applyProtection="0">
      <alignment vertical="top"/>
      <protection locked="0"/>
    </xf>
    <xf numFmtId="0" fontId="1" fillId="0" borderId="0"/>
  </cellStyleXfs>
  <cellXfs count="388">
    <xf numFmtId="0" fontId="0" fillId="0" borderId="0" xfId="0"/>
    <xf numFmtId="0" fontId="0" fillId="0" borderId="0" xfId="0" applyFill="1" applyProtection="1">
      <protection locked="0"/>
    </xf>
    <xf numFmtId="0" fontId="0" fillId="0" borderId="0" xfId="0" applyFill="1" applyAlignment="1" applyProtection="1">
      <protection locked="0"/>
    </xf>
    <xf numFmtId="0" fontId="7" fillId="0" borderId="0" xfId="0" applyFont="1" applyFill="1" applyProtection="1">
      <protection locked="0"/>
    </xf>
    <xf numFmtId="0" fontId="10" fillId="0" borderId="0" xfId="0" applyFont="1" applyFill="1" applyBorder="1" applyAlignment="1" applyProtection="1">
      <alignment vertical="center"/>
      <protection locked="0"/>
    </xf>
    <xf numFmtId="0" fontId="10" fillId="0" borderId="0" xfId="0" applyFont="1" applyFill="1" applyProtection="1">
      <protection locked="0"/>
    </xf>
    <xf numFmtId="0" fontId="10" fillId="0" borderId="0" xfId="0" applyFont="1" applyFill="1" applyAlignment="1" applyProtection="1">
      <alignment vertical="center"/>
      <protection locked="0"/>
    </xf>
    <xf numFmtId="0" fontId="10" fillId="0" borderId="0" xfId="0" applyFont="1" applyFill="1" applyAlignment="1" applyProtection="1">
      <alignment horizontal="right" vertical="center"/>
      <protection locked="0"/>
    </xf>
    <xf numFmtId="0" fontId="10" fillId="0" borderId="0" xfId="0" applyFont="1" applyFill="1" applyBorder="1" applyAlignment="1" applyProtection="1">
      <alignment horizontal="center" vertical="center"/>
      <protection locked="0"/>
    </xf>
    <xf numFmtId="0" fontId="3" fillId="0" borderId="0" xfId="0" applyFont="1" applyFill="1" applyProtection="1">
      <protection locked="0"/>
    </xf>
    <xf numFmtId="0" fontId="7" fillId="0" borderId="0" xfId="0" applyFont="1" applyFill="1" applyAlignment="1" applyProtection="1">
      <protection locked="0"/>
    </xf>
    <xf numFmtId="0" fontId="6" fillId="2" borderId="0" xfId="0" applyFont="1" applyFill="1" applyBorder="1" applyAlignment="1" applyProtection="1">
      <alignment vertical="center"/>
    </xf>
    <xf numFmtId="0" fontId="7" fillId="2" borderId="0" xfId="0" applyNumberFormat="1" applyFont="1" applyFill="1" applyBorder="1" applyAlignment="1" applyProtection="1">
      <alignment horizontal="right" vertical="center"/>
    </xf>
    <xf numFmtId="0" fontId="7" fillId="2" borderId="13"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6" fillId="2" borderId="12" xfId="0" applyFont="1" applyFill="1" applyBorder="1" applyAlignment="1" applyProtection="1">
      <alignment vertical="center"/>
    </xf>
    <xf numFmtId="0" fontId="2" fillId="0" borderId="0" xfId="0" applyFont="1" applyFill="1" applyAlignment="1" applyProtection="1">
      <alignment vertical="center"/>
      <protection locked="0"/>
    </xf>
    <xf numFmtId="0" fontId="7" fillId="2" borderId="3" xfId="0" applyFont="1" applyFill="1" applyBorder="1" applyAlignment="1" applyProtection="1">
      <alignment horizontal="center" vertical="center"/>
      <protection locked="0"/>
    </xf>
    <xf numFmtId="0" fontId="6" fillId="0" borderId="12" xfId="0" applyFont="1" applyFill="1" applyBorder="1" applyAlignment="1" applyProtection="1">
      <alignment vertical="center"/>
    </xf>
    <xf numFmtId="0" fontId="7" fillId="4" borderId="5" xfId="0" applyFont="1" applyFill="1" applyBorder="1" applyAlignment="1" applyProtection="1">
      <alignment vertical="center"/>
    </xf>
    <xf numFmtId="0" fontId="7" fillId="4" borderId="0" xfId="0" applyFont="1" applyFill="1" applyBorder="1" applyAlignment="1" applyProtection="1">
      <alignment vertical="center"/>
    </xf>
    <xf numFmtId="0" fontId="7" fillId="0" borderId="0" xfId="0" applyFont="1" applyFill="1" applyAlignment="1" applyProtection="1">
      <alignment horizontal="right" vertical="center"/>
      <protection locked="0"/>
    </xf>
    <xf numFmtId="0" fontId="0" fillId="4" borderId="0" xfId="0" applyFill="1" applyProtection="1"/>
    <xf numFmtId="0" fontId="0" fillId="4" borderId="0" xfId="0" applyFill="1" applyAlignment="1" applyProtection="1"/>
    <xf numFmtId="0" fontId="0" fillId="0" borderId="0" xfId="0" applyFill="1" applyProtection="1"/>
    <xf numFmtId="0" fontId="12" fillId="4" borderId="0" xfId="0" applyFont="1" applyFill="1" applyAlignment="1" applyProtection="1">
      <alignment vertical="center"/>
    </xf>
    <xf numFmtId="0" fontId="10" fillId="4" borderId="0" xfId="0" applyFont="1" applyFill="1" applyProtection="1"/>
    <xf numFmtId="0" fontId="7" fillId="2" borderId="2"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7" fillId="0" borderId="0" xfId="0" applyFont="1" applyFill="1" applyAlignment="1" applyProtection="1">
      <alignment vertical="center"/>
      <protection locked="0"/>
    </xf>
    <xf numFmtId="0" fontId="4" fillId="0" borderId="12" xfId="0" applyFont="1" applyFill="1" applyBorder="1" applyAlignment="1" applyProtection="1">
      <alignment horizontal="center" vertical="center"/>
    </xf>
    <xf numFmtId="0" fontId="0" fillId="0" borderId="12" xfId="0" applyFill="1" applyBorder="1" applyAlignment="1" applyProtection="1">
      <alignment vertical="center"/>
    </xf>
    <xf numFmtId="0" fontId="7" fillId="0" borderId="0" xfId="0" applyFont="1" applyFill="1" applyAlignment="1" applyProtection="1">
      <alignment horizontal="right" vertical="center"/>
    </xf>
    <xf numFmtId="0" fontId="7" fillId="0" borderId="0" xfId="0" applyFont="1" applyFill="1" applyAlignment="1" applyProtection="1">
      <alignment vertical="center"/>
    </xf>
    <xf numFmtId="0" fontId="0" fillId="0" borderId="0" xfId="0" applyProtection="1"/>
    <xf numFmtId="0" fontId="0" fillId="0" borderId="0" xfId="0" applyFill="1" applyAlignment="1" applyProtection="1"/>
    <xf numFmtId="0" fontId="0" fillId="0" borderId="0" xfId="0" applyFill="1" applyBorder="1" applyProtection="1"/>
    <xf numFmtId="0" fontId="10" fillId="0" borderId="0" xfId="0" applyFont="1" applyFill="1" applyAlignment="1" applyProtection="1">
      <alignment vertical="center"/>
    </xf>
    <xf numFmtId="0" fontId="10" fillId="0" borderId="0" xfId="0" applyFont="1" applyFill="1" applyAlignment="1" applyProtection="1">
      <alignment horizontal="right" vertical="center"/>
    </xf>
    <xf numFmtId="0" fontId="10" fillId="0" borderId="12" xfId="0" applyFont="1" applyFill="1" applyBorder="1" applyAlignment="1" applyProtection="1">
      <alignment vertical="center"/>
    </xf>
    <xf numFmtId="0" fontId="7" fillId="4" borderId="0" xfId="0" applyFont="1" applyFill="1" applyBorder="1" applyAlignment="1" applyProtection="1">
      <alignment horizontal="left" vertical="center"/>
    </xf>
    <xf numFmtId="0" fontId="10" fillId="0" borderId="0" xfId="0" applyFont="1" applyFill="1" applyProtection="1"/>
    <xf numFmtId="0" fontId="7" fillId="4" borderId="4" xfId="0" applyFont="1" applyFill="1" applyBorder="1" applyAlignment="1" applyProtection="1">
      <alignment horizontal="left" vertical="center"/>
    </xf>
    <xf numFmtId="0" fontId="7" fillId="0" borderId="12" xfId="0" applyFont="1" applyBorder="1" applyAlignment="1" applyProtection="1">
      <alignment vertical="center" wrapText="1"/>
    </xf>
    <xf numFmtId="0" fontId="2" fillId="0" borderId="0" xfId="0" applyFont="1" applyFill="1" applyProtection="1"/>
    <xf numFmtId="0" fontId="7" fillId="0" borderId="0" xfId="0" applyFont="1" applyFill="1" applyProtection="1"/>
    <xf numFmtId="0" fontId="0" fillId="4" borderId="0" xfId="0" applyFill="1" applyProtection="1">
      <protection locked="0"/>
    </xf>
    <xf numFmtId="0" fontId="0" fillId="4" borderId="0" xfId="0" applyFill="1" applyAlignment="1" applyProtection="1">
      <protection locked="0"/>
    </xf>
    <xf numFmtId="44" fontId="12" fillId="4" borderId="0" xfId="1" applyFont="1" applyFill="1" applyAlignment="1" applyProtection="1">
      <alignment horizontal="left" vertical="center"/>
      <protection locked="0"/>
    </xf>
    <xf numFmtId="0" fontId="12" fillId="4" borderId="0" xfId="0" applyFont="1" applyFill="1" applyAlignment="1" applyProtection="1">
      <alignment vertical="center"/>
      <protection locked="0"/>
    </xf>
    <xf numFmtId="0" fontId="0" fillId="4" borderId="0" xfId="0" applyFill="1" applyAlignment="1" applyProtection="1">
      <alignment vertical="center"/>
      <protection locked="0"/>
    </xf>
    <xf numFmtId="0" fontId="12" fillId="4" borderId="0" xfId="0" applyNumberFormat="1" applyFont="1" applyFill="1" applyAlignment="1" applyProtection="1">
      <alignment vertical="center"/>
      <protection locked="0"/>
    </xf>
    <xf numFmtId="0" fontId="10" fillId="4" borderId="0" xfId="0" applyFont="1" applyFill="1" applyAlignment="1" applyProtection="1">
      <alignment vertical="center"/>
      <protection locked="0"/>
    </xf>
    <xf numFmtId="0" fontId="8" fillId="4" borderId="0" xfId="0" applyFont="1" applyFill="1" applyAlignment="1" applyProtection="1">
      <protection locked="0"/>
    </xf>
    <xf numFmtId="0" fontId="10" fillId="4" borderId="0" xfId="0" applyFont="1" applyFill="1" applyProtection="1">
      <protection locked="0"/>
    </xf>
    <xf numFmtId="0" fontId="16" fillId="0" borderId="0" xfId="0" applyFont="1" applyAlignment="1" applyProtection="1"/>
    <xf numFmtId="14" fontId="9" fillId="0" borderId="8" xfId="0" applyNumberFormat="1" applyFont="1" applyFill="1" applyBorder="1" applyAlignment="1" applyProtection="1">
      <alignment horizontal="center" vertical="center" wrapText="1"/>
    </xf>
    <xf numFmtId="14" fontId="14" fillId="0" borderId="9" xfId="0" applyNumberFormat="1" applyFont="1" applyFill="1" applyBorder="1" applyAlignment="1" applyProtection="1">
      <alignment horizontal="center" vertical="center" wrapText="1"/>
    </xf>
    <xf numFmtId="165" fontId="7" fillId="5" borderId="8" xfId="0" applyNumberFormat="1" applyFont="1" applyFill="1" applyBorder="1" applyAlignment="1" applyProtection="1">
      <alignment horizontal="center" vertical="center"/>
    </xf>
    <xf numFmtId="0" fontId="6" fillId="2" borderId="15" xfId="0" applyFont="1" applyFill="1" applyBorder="1" applyAlignment="1" applyProtection="1">
      <alignment vertical="center"/>
    </xf>
    <xf numFmtId="0" fontId="6" fillId="2" borderId="21" xfId="0" applyFont="1" applyFill="1" applyBorder="1" applyAlignment="1" applyProtection="1">
      <alignment vertical="center"/>
    </xf>
    <xf numFmtId="0" fontId="7" fillId="2" borderId="26"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protection locked="0"/>
    </xf>
    <xf numFmtId="0" fontId="7" fillId="4" borderId="21" xfId="0" applyFont="1" applyFill="1" applyBorder="1" applyAlignment="1" applyProtection="1">
      <alignment horizontal="left" vertical="center"/>
    </xf>
    <xf numFmtId="0" fontId="7" fillId="4" borderId="15" xfId="0" applyFont="1" applyFill="1" applyBorder="1" applyAlignment="1" applyProtection="1">
      <alignment horizontal="left" vertical="center"/>
    </xf>
    <xf numFmtId="0" fontId="7" fillId="4" borderId="28" xfId="0" applyFont="1" applyFill="1" applyBorder="1" applyAlignment="1" applyProtection="1">
      <alignment horizontal="left" vertical="center"/>
    </xf>
    <xf numFmtId="0" fontId="7" fillId="4" borderId="27" xfId="0" applyFont="1" applyFill="1" applyBorder="1" applyAlignment="1" applyProtection="1">
      <alignment horizontal="left" vertical="center"/>
    </xf>
    <xf numFmtId="0" fontId="7" fillId="4" borderId="21" xfId="0" applyFont="1" applyFill="1" applyBorder="1" applyAlignment="1" applyProtection="1">
      <alignment vertical="center"/>
    </xf>
    <xf numFmtId="0" fontId="16" fillId="0" borderId="12" xfId="0" applyFont="1" applyBorder="1" applyAlignment="1" applyProtection="1"/>
    <xf numFmtId="0" fontId="7" fillId="2" borderId="12" xfId="0" applyFont="1" applyFill="1" applyBorder="1" applyAlignment="1" applyProtection="1">
      <alignment vertical="center"/>
    </xf>
    <xf numFmtId="0" fontId="7" fillId="4" borderId="0" xfId="0" applyFont="1" applyFill="1" applyProtection="1"/>
    <xf numFmtId="0" fontId="7" fillId="4" borderId="15" xfId="0" applyFont="1" applyFill="1" applyBorder="1" applyAlignment="1" applyProtection="1">
      <alignment vertical="center"/>
    </xf>
    <xf numFmtId="0" fontId="7" fillId="4" borderId="12" xfId="0" applyFont="1" applyFill="1" applyBorder="1" applyAlignment="1" applyProtection="1">
      <alignment vertical="center"/>
    </xf>
    <xf numFmtId="0" fontId="7" fillId="0" borderId="0" xfId="0" applyFont="1" applyFill="1" applyBorder="1" applyProtection="1"/>
    <xf numFmtId="164" fontId="7" fillId="4" borderId="0" xfId="0" applyNumberFormat="1" applyFont="1" applyFill="1" applyBorder="1" applyAlignment="1" applyProtection="1">
      <alignment horizontal="right" vertical="center"/>
    </xf>
    <xf numFmtId="0" fontId="7" fillId="0" borderId="12" xfId="0" applyFont="1" applyFill="1" applyBorder="1" applyAlignment="1" applyProtection="1">
      <alignment vertical="center"/>
    </xf>
    <xf numFmtId="0" fontId="7" fillId="4" borderId="0" xfId="0" applyFont="1" applyFill="1" applyProtection="1">
      <protection locked="0"/>
    </xf>
    <xf numFmtId="0" fontId="6" fillId="4" borderId="21" xfId="0" applyFont="1" applyFill="1" applyBorder="1" applyAlignment="1" applyProtection="1">
      <alignment horizontal="center" vertical="center"/>
    </xf>
    <xf numFmtId="0" fontId="6" fillId="4" borderId="0" xfId="0" applyFont="1" applyFill="1" applyBorder="1" applyAlignment="1" applyProtection="1">
      <alignment horizontal="center" vertical="center"/>
    </xf>
    <xf numFmtId="0" fontId="6" fillId="4" borderId="0" xfId="0" applyFont="1" applyFill="1" applyBorder="1" applyAlignment="1" applyProtection="1">
      <alignment horizontal="left" vertical="center"/>
    </xf>
    <xf numFmtId="0" fontId="7" fillId="4" borderId="0" xfId="0" applyFont="1" applyFill="1" applyBorder="1" applyAlignment="1" applyProtection="1">
      <alignment horizontal="right" vertical="center"/>
    </xf>
    <xf numFmtId="0" fontId="7" fillId="4" borderId="29" xfId="0" applyFont="1" applyFill="1" applyBorder="1" applyAlignment="1" applyProtection="1">
      <alignment horizontal="center" vertical="center"/>
    </xf>
    <xf numFmtId="0" fontId="7" fillId="4" borderId="30" xfId="0" applyFont="1" applyFill="1" applyBorder="1" applyAlignment="1" applyProtection="1">
      <alignment horizontal="center" vertical="center"/>
    </xf>
    <xf numFmtId="0" fontId="7" fillId="4" borderId="33" xfId="0" applyFont="1" applyFill="1" applyBorder="1" applyAlignment="1" applyProtection="1">
      <alignment vertical="center"/>
    </xf>
    <xf numFmtId="0" fontId="7" fillId="0" borderId="11" xfId="0" applyFont="1" applyFill="1" applyBorder="1" applyAlignment="1" applyProtection="1">
      <alignment vertical="center"/>
    </xf>
    <xf numFmtId="0" fontId="2" fillId="0" borderId="3" xfId="0" applyFont="1" applyBorder="1" applyAlignment="1" applyProtection="1">
      <alignment horizontal="center" vertical="top"/>
    </xf>
    <xf numFmtId="0" fontId="2" fillId="0" borderId="3" xfId="0" applyFont="1" applyBorder="1" applyAlignment="1" applyProtection="1">
      <alignment vertical="top"/>
    </xf>
    <xf numFmtId="0" fontId="0" fillId="0" borderId="0" xfId="0" applyAlignment="1" applyProtection="1">
      <alignment vertical="top"/>
    </xf>
    <xf numFmtId="0" fontId="2" fillId="0" borderId="3" xfId="0" applyFont="1" applyBorder="1" applyAlignment="1" applyProtection="1">
      <alignment horizontal="center" vertical="top"/>
    </xf>
    <xf numFmtId="0" fontId="0" fillId="0" borderId="0" xfId="0" applyFill="1" applyAlignment="1" applyProtection="1">
      <alignment vertical="top"/>
    </xf>
    <xf numFmtId="0" fontId="0" fillId="0" borderId="0" xfId="0" applyAlignment="1" applyProtection="1"/>
    <xf numFmtId="0" fontId="0" fillId="0" borderId="0" xfId="0" applyAlignment="1" applyProtection="1">
      <alignment horizontal="left" vertical="top"/>
    </xf>
    <xf numFmtId="0" fontId="0" fillId="0" borderId="0" xfId="0" applyAlignment="1" applyProtection="1">
      <alignment horizontal="center" vertical="top"/>
    </xf>
    <xf numFmtId="1" fontId="3" fillId="0" borderId="1" xfId="0" applyNumberFormat="1" applyFont="1" applyFill="1" applyBorder="1" applyProtection="1"/>
    <xf numFmtId="0" fontId="3" fillId="0" borderId="3" xfId="0" applyFont="1" applyFill="1" applyBorder="1" applyProtection="1"/>
    <xf numFmtId="0" fontId="3" fillId="0" borderId="8" xfId="0" applyFont="1" applyFill="1" applyBorder="1" applyProtection="1"/>
    <xf numFmtId="1" fontId="2" fillId="0" borderId="1" xfId="0" applyNumberFormat="1" applyFont="1" applyFill="1" applyBorder="1" applyProtection="1"/>
    <xf numFmtId="0" fontId="2" fillId="0" borderId="3" xfId="0" applyFont="1" applyFill="1" applyBorder="1" applyProtection="1"/>
    <xf numFmtId="0" fontId="2" fillId="0" borderId="8" xfId="0" applyFont="1" applyFill="1" applyBorder="1" applyProtection="1"/>
    <xf numFmtId="0" fontId="2" fillId="0" borderId="0" xfId="0" applyFont="1" applyProtection="1"/>
    <xf numFmtId="0" fontId="2" fillId="0" borderId="3" xfId="0" applyFont="1" applyFill="1" applyBorder="1" applyAlignment="1" applyProtection="1">
      <alignment vertical="center"/>
    </xf>
    <xf numFmtId="1" fontId="2" fillId="0" borderId="1" xfId="0" applyNumberFormat="1" applyFont="1" applyFill="1" applyBorder="1" applyAlignment="1" applyProtection="1">
      <alignment vertical="center"/>
    </xf>
    <xf numFmtId="0" fontId="2" fillId="0" borderId="3" xfId="0" quotePrefix="1" applyFont="1" applyFill="1" applyBorder="1" applyProtection="1"/>
    <xf numFmtId="1" fontId="2" fillId="0" borderId="0" xfId="0" applyNumberFormat="1" applyFont="1" applyFill="1" applyProtection="1"/>
    <xf numFmtId="0" fontId="2" fillId="0" borderId="3" xfId="0" applyFont="1" applyFill="1" applyBorder="1" applyAlignment="1" applyProtection="1">
      <alignment horizontal="right" vertical="center"/>
    </xf>
    <xf numFmtId="0" fontId="7" fillId="2" borderId="28" xfId="0" applyFont="1" applyFill="1" applyBorder="1" applyAlignment="1" applyProtection="1">
      <alignment horizontal="left" vertical="center"/>
    </xf>
    <xf numFmtId="0" fontId="2" fillId="0" borderId="3" xfId="0" applyFont="1" applyBorder="1" applyAlignment="1" applyProtection="1">
      <alignment horizontal="center" vertical="top"/>
    </xf>
    <xf numFmtId="0" fontId="2" fillId="0" borderId="3" xfId="0" applyFont="1" applyFill="1" applyBorder="1" applyAlignment="1" applyProtection="1">
      <alignment horizontal="center" vertical="top"/>
    </xf>
    <xf numFmtId="0" fontId="2" fillId="0" borderId="3" xfId="0" applyFont="1" applyFill="1" applyBorder="1" applyAlignment="1" applyProtection="1">
      <alignment vertical="top"/>
    </xf>
    <xf numFmtId="0" fontId="2" fillId="0" borderId="3" xfId="0" applyFont="1" applyFill="1" applyBorder="1" applyAlignment="1" applyProtection="1">
      <alignment horizontal="left" vertical="top"/>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7" fillId="0" borderId="21" xfId="0" applyFont="1" applyFill="1" applyBorder="1" applyAlignment="1" applyProtection="1">
      <alignment vertical="center"/>
    </xf>
    <xf numFmtId="0" fontId="7" fillId="0" borderId="0" xfId="0" applyFont="1" applyFill="1" applyBorder="1" applyAlignment="1" applyProtection="1">
      <alignment vertical="center"/>
    </xf>
    <xf numFmtId="0" fontId="2" fillId="0" borderId="3" xfId="3" applyFont="1" applyFill="1" applyBorder="1" applyAlignment="1" applyProtection="1">
      <alignment vertical="center"/>
    </xf>
    <xf numFmtId="0" fontId="2" fillId="0" borderId="3" xfId="3" applyFont="1" applyFill="1" applyBorder="1" applyAlignment="1" applyProtection="1">
      <alignment horizontal="right" vertical="center"/>
    </xf>
    <xf numFmtId="0" fontId="15" fillId="0" borderId="3" xfId="3" applyFont="1" applyFill="1" applyBorder="1" applyProtection="1"/>
    <xf numFmtId="0" fontId="7" fillId="0" borderId="0" xfId="0" applyFont="1" applyFill="1" applyBorder="1" applyAlignment="1" applyProtection="1">
      <alignment horizontal="right" vertical="center"/>
    </xf>
    <xf numFmtId="0" fontId="16" fillId="2" borderId="21" xfId="0" applyFont="1" applyFill="1" applyBorder="1" applyAlignment="1" applyProtection="1">
      <alignment vertical="center"/>
    </xf>
    <xf numFmtId="0" fontId="3" fillId="0" borderId="0" xfId="0" applyFont="1" applyFill="1" applyBorder="1" applyProtection="1"/>
    <xf numFmtId="0" fontId="2" fillId="0" borderId="3" xfId="0" applyFont="1" applyFill="1" applyBorder="1" applyAlignment="1" applyProtection="1">
      <alignment horizontal="left" vertical="center"/>
    </xf>
    <xf numFmtId="0" fontId="2" fillId="0" borderId="3" xfId="0" applyFont="1" applyFill="1" applyBorder="1" applyAlignment="1" applyProtection="1">
      <alignment vertical="top" wrapText="1"/>
    </xf>
    <xf numFmtId="0" fontId="2" fillId="0" borderId="1" xfId="0" applyFont="1" applyFill="1" applyBorder="1" applyAlignment="1" applyProtection="1">
      <alignment vertical="top"/>
    </xf>
    <xf numFmtId="0" fontId="2" fillId="7" borderId="3" xfId="0" applyFont="1" applyFill="1" applyBorder="1" applyProtection="1"/>
    <xf numFmtId="0" fontId="7" fillId="4" borderId="0" xfId="0" applyFont="1" applyFill="1" applyBorder="1" applyAlignment="1" applyProtection="1">
      <alignment vertical="center" wrapText="1"/>
    </xf>
    <xf numFmtId="0" fontId="7" fillId="4" borderId="21" xfId="0" applyFont="1" applyFill="1" applyBorder="1" applyAlignment="1" applyProtection="1">
      <alignment vertical="center" wrapText="1"/>
    </xf>
    <xf numFmtId="0" fontId="7" fillId="2" borderId="0" xfId="0" applyFont="1" applyFill="1" applyBorder="1" applyAlignment="1" applyProtection="1">
      <alignment horizontal="right" vertical="center"/>
    </xf>
    <xf numFmtId="0" fontId="7" fillId="2" borderId="26"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8" xfId="0" applyFont="1" applyFill="1" applyBorder="1" applyAlignment="1" applyProtection="1">
      <alignment horizontal="left" vertical="center"/>
    </xf>
    <xf numFmtId="0" fontId="7" fillId="2" borderId="3"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19" xfId="0"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protection locked="0"/>
    </xf>
    <xf numFmtId="0" fontId="7" fillId="0" borderId="3" xfId="0" applyFont="1" applyFill="1" applyBorder="1" applyAlignment="1" applyProtection="1">
      <alignment horizontal="center" vertical="center"/>
    </xf>
    <xf numFmtId="0" fontId="7" fillId="2" borderId="21" xfId="0" applyFont="1" applyFill="1" applyBorder="1" applyAlignment="1" applyProtection="1">
      <alignment horizontal="left" vertical="center" wrapText="1"/>
    </xf>
    <xf numFmtId="0" fontId="7" fillId="0" borderId="25" xfId="0" applyFont="1" applyFill="1" applyBorder="1" applyAlignment="1" applyProtection="1">
      <alignment horizontal="left" vertical="top" wrapText="1"/>
    </xf>
    <xf numFmtId="0" fontId="7" fillId="2" borderId="20" xfId="0" applyNumberFormat="1" applyFont="1" applyFill="1" applyBorder="1" applyAlignment="1" applyProtection="1">
      <alignment horizontal="center" vertical="center"/>
    </xf>
    <xf numFmtId="0" fontId="7" fillId="2" borderId="0" xfId="0" applyFont="1" applyFill="1" applyBorder="1" applyAlignment="1" applyProtection="1">
      <alignment vertical="center"/>
    </xf>
    <xf numFmtId="0" fontId="7" fillId="2" borderId="21" xfId="0" applyFont="1" applyFill="1" applyBorder="1" applyAlignment="1" applyProtection="1">
      <alignment horizontal="left" vertical="center"/>
    </xf>
    <xf numFmtId="0" fontId="7" fillId="2" borderId="21" xfId="0" applyFont="1" applyFill="1" applyBorder="1" applyAlignment="1" applyProtection="1">
      <alignment vertical="center"/>
    </xf>
    <xf numFmtId="0" fontId="6" fillId="2" borderId="0" xfId="0" applyFont="1" applyFill="1" applyBorder="1" applyAlignment="1" applyProtection="1">
      <alignment horizontal="left" vertical="center"/>
    </xf>
    <xf numFmtId="0" fontId="6" fillId="2" borderId="15" xfId="0" applyFont="1" applyFill="1" applyBorder="1" applyAlignment="1" applyProtection="1">
      <alignment horizontal="left" vertical="center"/>
    </xf>
    <xf numFmtId="0" fontId="2" fillId="7" borderId="3" xfId="0" applyFont="1" applyFill="1" applyBorder="1"/>
    <xf numFmtId="165" fontId="18" fillId="8" borderId="3" xfId="0" applyNumberFormat="1" applyFont="1" applyFill="1" applyBorder="1" applyAlignment="1" applyProtection="1">
      <alignment horizontal="center" vertical="center"/>
      <protection locked="0"/>
    </xf>
    <xf numFmtId="165" fontId="7" fillId="8" borderId="3" xfId="0" applyNumberFormat="1" applyFont="1" applyFill="1" applyBorder="1" applyAlignment="1" applyProtection="1">
      <alignment horizontal="center" vertical="center"/>
      <protection locked="0"/>
    </xf>
    <xf numFmtId="0" fontId="7" fillId="8" borderId="3" xfId="0" applyFont="1" applyFill="1" applyBorder="1" applyAlignment="1" applyProtection="1">
      <alignment horizontal="center" vertical="center"/>
      <protection locked="0"/>
    </xf>
    <xf numFmtId="0" fontId="7" fillId="0" borderId="0" xfId="0" applyNumberFormat="1" applyFont="1" applyFill="1" applyBorder="1" applyAlignment="1" applyProtection="1">
      <alignment vertical="center"/>
    </xf>
    <xf numFmtId="0" fontId="7" fillId="0" borderId="0" xfId="0" applyFont="1" applyBorder="1" applyProtection="1"/>
    <xf numFmtId="0" fontId="7" fillId="0" borderId="15" xfId="0" applyFont="1" applyBorder="1" applyProtection="1"/>
    <xf numFmtId="0" fontId="7" fillId="0" borderId="0" xfId="0" applyFont="1" applyFill="1" applyBorder="1" applyAlignment="1" applyProtection="1"/>
    <xf numFmtId="0" fontId="7" fillId="2" borderId="14" xfId="0" applyFont="1" applyFill="1" applyBorder="1" applyAlignment="1" applyProtection="1">
      <alignment horizontal="left" vertical="center"/>
    </xf>
    <xf numFmtId="0" fontId="7" fillId="2" borderId="0" xfId="0" applyFont="1" applyFill="1" applyBorder="1" applyAlignment="1" applyProtection="1">
      <alignment horizontal="center" vertical="center"/>
    </xf>
    <xf numFmtId="0" fontId="7" fillId="2" borderId="4" xfId="0" applyFont="1" applyFill="1" applyBorder="1" applyAlignment="1" applyProtection="1">
      <alignment horizontal="left" vertical="center"/>
    </xf>
    <xf numFmtId="0" fontId="7" fillId="2" borderId="9" xfId="0" applyFont="1" applyFill="1" applyBorder="1" applyAlignment="1" applyProtection="1">
      <alignment vertical="center"/>
    </xf>
    <xf numFmtId="0" fontId="0" fillId="0" borderId="0" xfId="0" applyFill="1" applyAlignment="1" applyProtection="1">
      <alignment vertical="center"/>
    </xf>
    <xf numFmtId="0" fontId="0" fillId="0" borderId="0" xfId="0" applyFill="1" applyBorder="1" applyAlignment="1" applyProtection="1">
      <alignment vertical="center"/>
    </xf>
    <xf numFmtId="0" fontId="6" fillId="2" borderId="0" xfId="0" applyFont="1" applyFill="1" applyAlignment="1" applyProtection="1">
      <alignment vertical="center"/>
    </xf>
    <xf numFmtId="0" fontId="7" fillId="2" borderId="0" xfId="0" applyFont="1" applyFill="1" applyAlignment="1" applyProtection="1">
      <alignment vertical="center"/>
    </xf>
    <xf numFmtId="0" fontId="6" fillId="0" borderId="0" xfId="0" applyFont="1" applyFill="1" applyAlignment="1" applyProtection="1">
      <alignment horizontal="center" vertical="center"/>
    </xf>
    <xf numFmtId="0" fontId="10"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7" fillId="8" borderId="20" xfId="0" applyNumberFormat="1" applyFont="1" applyFill="1" applyBorder="1" applyAlignment="1" applyProtection="1">
      <alignment horizontal="center" vertical="center"/>
      <protection locked="0"/>
    </xf>
    <xf numFmtId="0" fontId="2" fillId="7" borderId="3" xfId="3" applyFont="1" applyFill="1" applyBorder="1" applyAlignment="1" applyProtection="1">
      <alignment vertical="center"/>
    </xf>
    <xf numFmtId="0" fontId="15" fillId="7" borderId="3" xfId="3" applyFont="1" applyFill="1" applyBorder="1" applyProtection="1"/>
    <xf numFmtId="0" fontId="2" fillId="0" borderId="3" xfId="0" applyFont="1" applyFill="1" applyBorder="1"/>
    <xf numFmtId="0" fontId="7" fillId="4" borderId="0" xfId="0" applyFont="1" applyFill="1" applyBorder="1" applyAlignment="1" applyProtection="1">
      <alignment vertical="center" wrapText="1"/>
    </xf>
    <xf numFmtId="0" fontId="7" fillId="4" borderId="21" xfId="0" applyFont="1" applyFill="1" applyBorder="1" applyAlignment="1" applyProtection="1">
      <alignment vertical="center" wrapText="1"/>
    </xf>
    <xf numFmtId="0" fontId="7" fillId="2" borderId="0" xfId="0" applyFont="1" applyFill="1" applyBorder="1" applyAlignment="1" applyProtection="1">
      <alignment horizontal="right" vertical="center"/>
    </xf>
    <xf numFmtId="0" fontId="7" fillId="2" borderId="26"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8" xfId="0" applyFont="1" applyFill="1" applyBorder="1" applyAlignment="1" applyProtection="1">
      <alignment horizontal="left" vertical="center"/>
    </xf>
    <xf numFmtId="0" fontId="7" fillId="2" borderId="3" xfId="0" applyFont="1" applyFill="1" applyBorder="1" applyAlignment="1" applyProtection="1">
      <alignment horizontal="center" vertical="center"/>
    </xf>
    <xf numFmtId="0" fontId="7" fillId="8" borderId="20" xfId="0" applyNumberFormat="1"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2" borderId="21" xfId="0" applyFont="1" applyFill="1" applyBorder="1" applyAlignment="1" applyProtection="1">
      <alignment horizontal="left" vertical="center" wrapText="1"/>
    </xf>
    <xf numFmtId="0" fontId="7" fillId="0" borderId="25" xfId="0" applyFont="1" applyFill="1" applyBorder="1" applyAlignment="1" applyProtection="1">
      <alignment horizontal="left" vertical="top" wrapText="1"/>
    </xf>
    <xf numFmtId="0" fontId="7" fillId="2" borderId="0" xfId="0" applyFont="1" applyFill="1" applyBorder="1" applyAlignment="1" applyProtection="1">
      <alignment vertical="center"/>
    </xf>
    <xf numFmtId="0" fontId="7" fillId="2" borderId="21" xfId="0" applyFont="1" applyFill="1" applyBorder="1" applyAlignment="1" applyProtection="1">
      <alignment horizontal="left" vertical="center"/>
    </xf>
    <xf numFmtId="0" fontId="7" fillId="2" borderId="21" xfId="0" applyFont="1" applyFill="1" applyBorder="1" applyAlignment="1" applyProtection="1">
      <alignment vertical="center"/>
    </xf>
    <xf numFmtId="0" fontId="6" fillId="2" borderId="0" xfId="0" applyFont="1" applyFill="1" applyBorder="1" applyAlignment="1" applyProtection="1">
      <alignment horizontal="left" vertical="center"/>
    </xf>
    <xf numFmtId="0" fontId="6" fillId="2" borderId="15" xfId="0" applyFont="1" applyFill="1" applyBorder="1" applyAlignment="1" applyProtection="1">
      <alignment horizontal="left" vertical="center"/>
    </xf>
    <xf numFmtId="1" fontId="2" fillId="0" borderId="3" xfId="0" applyNumberFormat="1" applyFont="1" applyFill="1" applyBorder="1" applyProtection="1"/>
    <xf numFmtId="1" fontId="2" fillId="0" borderId="3" xfId="0" applyNumberFormat="1" applyFont="1" applyFill="1" applyBorder="1" applyAlignment="1" applyProtection="1">
      <alignment vertical="center"/>
    </xf>
    <xf numFmtId="0" fontId="2" fillId="0" borderId="0" xfId="0" applyFont="1" applyFill="1" applyBorder="1" applyProtection="1"/>
    <xf numFmtId="0" fontId="2" fillId="7" borderId="3" xfId="0" applyFont="1" applyFill="1" applyBorder="1" applyAlignment="1" applyProtection="1">
      <alignment vertical="center"/>
    </xf>
    <xf numFmtId="0" fontId="2" fillId="0" borderId="3" xfId="0" applyFont="1" applyBorder="1" applyAlignment="1" applyProtection="1">
      <alignment horizontal="center" vertical="top"/>
    </xf>
    <xf numFmtId="0" fontId="2" fillId="0" borderId="5"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12" xfId="0" applyFont="1" applyBorder="1" applyAlignment="1" applyProtection="1">
      <alignment horizontal="left" vertical="top" wrapText="1"/>
    </xf>
    <xf numFmtId="0" fontId="2" fillId="0" borderId="7" xfId="0" applyFont="1" applyBorder="1" applyAlignment="1" applyProtection="1">
      <alignment horizontal="center" vertical="top"/>
    </xf>
    <xf numFmtId="0" fontId="2" fillId="0" borderId="4" xfId="0" applyFont="1" applyBorder="1" applyAlignment="1" applyProtection="1">
      <alignment horizontal="center" vertical="top"/>
    </xf>
    <xf numFmtId="0" fontId="2" fillId="0" borderId="9" xfId="0" applyFont="1" applyBorder="1" applyAlignment="1" applyProtection="1">
      <alignment horizontal="center" vertical="top"/>
    </xf>
    <xf numFmtId="0" fontId="2" fillId="0" borderId="10" xfId="0" applyFont="1" applyBorder="1" applyAlignment="1" applyProtection="1">
      <alignment horizontal="center" vertical="top"/>
    </xf>
    <xf numFmtId="0" fontId="2" fillId="0" borderId="6" xfId="0" applyFont="1" applyBorder="1" applyAlignment="1" applyProtection="1">
      <alignment horizontal="center" vertical="top"/>
    </xf>
    <xf numFmtId="0" fontId="2" fillId="0" borderId="11" xfId="0" applyFont="1" applyBorder="1" applyAlignment="1" applyProtection="1">
      <alignment horizontal="center" vertical="top"/>
    </xf>
    <xf numFmtId="0" fontId="2" fillId="0" borderId="3" xfId="0" applyFont="1" applyFill="1" applyBorder="1" applyAlignment="1" applyProtection="1">
      <alignment horizontal="left" vertical="top" wrapText="1"/>
    </xf>
    <xf numFmtId="0" fontId="2" fillId="0" borderId="3" xfId="0" applyFont="1" applyFill="1" applyBorder="1" applyAlignment="1" applyProtection="1">
      <alignment horizontal="left" vertical="top"/>
    </xf>
    <xf numFmtId="0" fontId="2" fillId="0" borderId="1" xfId="0" applyFont="1" applyFill="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2" fillId="0" borderId="8" xfId="0" applyFont="1" applyFill="1" applyBorder="1" applyAlignment="1" applyProtection="1">
      <alignment horizontal="left" vertical="top" wrapText="1"/>
    </xf>
    <xf numFmtId="0" fontId="2" fillId="0" borderId="34" xfId="0" applyFont="1" applyFill="1" applyBorder="1" applyAlignment="1" applyProtection="1">
      <alignment horizontal="center" vertical="top"/>
    </xf>
    <xf numFmtId="0" fontId="2" fillId="0" borderId="13" xfId="0" applyFont="1" applyFill="1" applyBorder="1" applyAlignment="1" applyProtection="1">
      <alignment horizontal="center" vertical="top"/>
    </xf>
    <xf numFmtId="0" fontId="2" fillId="0" borderId="3" xfId="0" applyFont="1" applyBorder="1" applyAlignment="1" applyProtection="1">
      <alignment horizontal="left" vertical="top"/>
    </xf>
    <xf numFmtId="0" fontId="2" fillId="0" borderId="3" xfId="0" applyFont="1" applyBorder="1" applyAlignment="1" applyProtection="1">
      <alignment vertical="top" wrapText="1"/>
    </xf>
    <xf numFmtId="0" fontId="2" fillId="0" borderId="3" xfId="0" applyFont="1" applyFill="1" applyBorder="1" applyAlignment="1" applyProtection="1">
      <alignment vertical="top"/>
    </xf>
    <xf numFmtId="0" fontId="2" fillId="0" borderId="3" xfId="0" applyFont="1" applyBorder="1" applyAlignment="1" applyProtection="1">
      <alignment horizontal="left" vertical="top" wrapText="1"/>
    </xf>
    <xf numFmtId="0" fontId="3" fillId="3" borderId="3" xfId="0" applyFont="1" applyFill="1" applyBorder="1" applyAlignment="1" applyProtection="1">
      <alignment horizontal="center"/>
    </xf>
    <xf numFmtId="0" fontId="2" fillId="0" borderId="3" xfId="0" applyFont="1" applyBorder="1" applyAlignment="1" applyProtection="1">
      <alignment vertical="top"/>
    </xf>
    <xf numFmtId="0" fontId="2" fillId="8" borderId="3" xfId="0" applyFont="1" applyFill="1" applyBorder="1" applyAlignment="1" applyProtection="1">
      <alignment horizontal="left" vertical="top"/>
    </xf>
    <xf numFmtId="0" fontId="2" fillId="0" borderId="1"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8" xfId="0" applyFont="1" applyBorder="1" applyAlignment="1" applyProtection="1">
      <alignment horizontal="left" vertical="top" wrapText="1"/>
    </xf>
    <xf numFmtId="0" fontId="2" fillId="0" borderId="1" xfId="0" applyFont="1" applyBorder="1" applyAlignment="1" applyProtection="1">
      <alignment horizontal="left" vertical="top"/>
    </xf>
    <xf numFmtId="0" fontId="2" fillId="0" borderId="2" xfId="0" applyFont="1" applyBorder="1" applyAlignment="1" applyProtection="1">
      <alignment horizontal="left" vertical="top"/>
    </xf>
    <xf numFmtId="0" fontId="2" fillId="0" borderId="8" xfId="0" applyFont="1" applyBorder="1" applyAlignment="1" applyProtection="1">
      <alignment horizontal="left" vertical="top"/>
    </xf>
    <xf numFmtId="0" fontId="2" fillId="0" borderId="1" xfId="0" applyFont="1" applyBorder="1" applyAlignment="1" applyProtection="1">
      <alignment horizontal="center" vertical="top"/>
    </xf>
    <xf numFmtId="0" fontId="2" fillId="0" borderId="2" xfId="0" applyFont="1" applyBorder="1" applyAlignment="1" applyProtection="1">
      <alignment horizontal="center" vertical="top"/>
    </xf>
    <xf numFmtId="0" fontId="2" fillId="0" borderId="8" xfId="0" applyFont="1" applyBorder="1" applyAlignment="1" applyProtection="1">
      <alignment horizontal="center" vertical="top"/>
    </xf>
    <xf numFmtId="0" fontId="2" fillId="0" borderId="34" xfId="0" applyFont="1" applyBorder="1" applyAlignment="1" applyProtection="1">
      <alignment horizontal="center" vertical="top"/>
    </xf>
    <xf numFmtId="0" fontId="2" fillId="0" borderId="13" xfId="0" applyFont="1" applyBorder="1" applyAlignment="1" applyProtection="1">
      <alignment horizontal="center" vertical="top"/>
    </xf>
    <xf numFmtId="0" fontId="2" fillId="0" borderId="3" xfId="0" applyFont="1" applyFill="1" applyBorder="1" applyAlignment="1" applyProtection="1">
      <alignment horizontal="center" vertical="top"/>
    </xf>
    <xf numFmtId="0" fontId="2" fillId="0" borderId="2" xfId="0" applyFont="1" applyFill="1" applyBorder="1" applyAlignment="1" applyProtection="1">
      <alignment horizontal="left" vertical="top"/>
    </xf>
    <xf numFmtId="0" fontId="2" fillId="0" borderId="8" xfId="0" applyFont="1" applyFill="1" applyBorder="1" applyAlignment="1" applyProtection="1">
      <alignment horizontal="left" vertical="top"/>
    </xf>
    <xf numFmtId="0" fontId="2" fillId="0" borderId="3" xfId="0" quotePrefix="1" applyFont="1" applyFill="1" applyBorder="1" applyAlignment="1" applyProtection="1">
      <alignment horizontal="left" vertical="top"/>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6" borderId="1" xfId="0" applyFont="1" applyFill="1" applyBorder="1" applyAlignment="1" applyProtection="1">
      <alignment horizontal="center" vertical="center"/>
    </xf>
    <xf numFmtId="0" fontId="3" fillId="6" borderId="2" xfId="0" applyFont="1" applyFill="1" applyBorder="1" applyAlignment="1" applyProtection="1">
      <alignment horizontal="center" vertical="center"/>
    </xf>
    <xf numFmtId="0" fontId="3" fillId="6" borderId="8" xfId="0" applyFont="1" applyFill="1" applyBorder="1" applyAlignment="1" applyProtection="1">
      <alignment horizontal="center" vertical="center"/>
    </xf>
    <xf numFmtId="0" fontId="2" fillId="0" borderId="3" xfId="0" applyFont="1" applyFill="1" applyBorder="1" applyAlignment="1" applyProtection="1">
      <alignment horizontal="left" vertical="center"/>
    </xf>
    <xf numFmtId="0" fontId="13" fillId="2" borderId="3" xfId="0" applyFont="1" applyFill="1" applyBorder="1" applyAlignment="1" applyProtection="1">
      <alignment horizontal="center"/>
    </xf>
    <xf numFmtId="0" fontId="3" fillId="3" borderId="3" xfId="0" applyFont="1" applyFill="1" applyBorder="1" applyAlignment="1" applyProtection="1">
      <alignment horizontal="center" vertical="center"/>
    </xf>
    <xf numFmtId="0" fontId="7" fillId="0" borderId="12" xfId="0" applyFont="1" applyFill="1" applyBorder="1" applyAlignment="1" applyProtection="1">
      <alignment horizontal="left" vertical="top" wrapText="1"/>
    </xf>
    <xf numFmtId="0" fontId="7" fillId="8" borderId="3" xfId="0" applyNumberFormat="1" applyFont="1" applyFill="1" applyBorder="1" applyAlignment="1" applyProtection="1">
      <alignment horizontal="left" vertical="center"/>
      <protection locked="0"/>
    </xf>
    <xf numFmtId="49" fontId="7" fillId="8" borderId="3" xfId="0" applyNumberFormat="1" applyFont="1" applyFill="1" applyBorder="1" applyAlignment="1" applyProtection="1">
      <alignment horizontal="left" vertical="center"/>
      <protection locked="0"/>
    </xf>
    <xf numFmtId="49" fontId="7" fillId="8" borderId="20" xfId="0" applyNumberFormat="1" applyFont="1" applyFill="1" applyBorder="1" applyAlignment="1" applyProtection="1">
      <alignment horizontal="left" vertical="center"/>
      <protection locked="0"/>
    </xf>
    <xf numFmtId="0" fontId="6" fillId="6" borderId="35" xfId="0" applyFont="1" applyFill="1" applyBorder="1" applyAlignment="1" applyProtection="1">
      <alignment horizontal="center" vertical="center"/>
    </xf>
    <xf numFmtId="0" fontId="6" fillId="6" borderId="34" xfId="0" applyFont="1" applyFill="1" applyBorder="1" applyAlignment="1" applyProtection="1">
      <alignment horizontal="center" vertical="center"/>
    </xf>
    <xf numFmtId="0" fontId="6" fillId="6" borderId="36" xfId="0" applyFont="1" applyFill="1" applyBorder="1" applyAlignment="1" applyProtection="1">
      <alignment horizontal="center" vertical="center"/>
    </xf>
    <xf numFmtId="0" fontId="7" fillId="2" borderId="21" xfId="0" applyFont="1" applyFill="1" applyBorder="1" applyAlignment="1" applyProtection="1">
      <alignment vertical="center"/>
    </xf>
    <xf numFmtId="0" fontId="7" fillId="2" borderId="0" xfId="0" applyFont="1" applyFill="1" applyBorder="1" applyAlignment="1" applyProtection="1">
      <alignment vertical="center"/>
    </xf>
    <xf numFmtId="0" fontId="7" fillId="8" borderId="20" xfId="0" applyNumberFormat="1" applyFont="1" applyFill="1" applyBorder="1" applyAlignment="1" applyProtection="1">
      <alignment horizontal="left" vertical="center"/>
      <protection locked="0"/>
    </xf>
    <xf numFmtId="0" fontId="3" fillId="4" borderId="16" xfId="0" applyFont="1" applyFill="1" applyBorder="1" applyAlignment="1" applyProtection="1">
      <alignment horizontal="center" vertical="center"/>
    </xf>
    <xf numFmtId="0" fontId="3" fillId="4" borderId="17" xfId="0" applyFont="1" applyFill="1" applyBorder="1" applyAlignment="1" applyProtection="1">
      <alignment horizontal="center" vertical="center"/>
    </xf>
    <xf numFmtId="0" fontId="3" fillId="4" borderId="18" xfId="0" applyFont="1" applyFill="1" applyBorder="1" applyAlignment="1" applyProtection="1">
      <alignment horizontal="center" vertical="center"/>
    </xf>
    <xf numFmtId="0" fontId="6" fillId="6" borderId="19" xfId="0" applyFont="1" applyFill="1" applyBorder="1" applyAlignment="1" applyProtection="1">
      <alignment horizontal="center" vertical="center"/>
    </xf>
    <xf numFmtId="0" fontId="6" fillId="6" borderId="3" xfId="0" applyFont="1" applyFill="1" applyBorder="1" applyAlignment="1" applyProtection="1">
      <alignment horizontal="center" vertical="center"/>
    </xf>
    <xf numFmtId="0" fontId="6" fillId="6" borderId="20" xfId="0" applyFont="1" applyFill="1" applyBorder="1" applyAlignment="1" applyProtection="1">
      <alignment horizontal="center" vertical="center"/>
    </xf>
    <xf numFmtId="0" fontId="6" fillId="2" borderId="21"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6" fillId="2" borderId="15" xfId="0" applyFont="1" applyFill="1" applyBorder="1" applyAlignment="1" applyProtection="1">
      <alignment horizontal="left" vertical="center"/>
    </xf>
    <xf numFmtId="0" fontId="7" fillId="8" borderId="1" xfId="0" applyNumberFormat="1" applyFont="1" applyFill="1" applyBorder="1" applyAlignment="1" applyProtection="1">
      <alignment horizontal="left" vertical="center"/>
      <protection locked="0"/>
    </xf>
    <xf numFmtId="0" fontId="7" fillId="8" borderId="2" xfId="0" applyNumberFormat="1" applyFont="1" applyFill="1" applyBorder="1" applyAlignment="1" applyProtection="1">
      <alignment horizontal="left" vertical="center"/>
      <protection locked="0"/>
    </xf>
    <xf numFmtId="0" fontId="7" fillId="8" borderId="8" xfId="0" applyNumberFormat="1" applyFont="1" applyFill="1" applyBorder="1" applyAlignment="1" applyProtection="1">
      <alignment horizontal="left" vertical="center"/>
      <protection locked="0"/>
    </xf>
    <xf numFmtId="49" fontId="7" fillId="8" borderId="3" xfId="2" applyNumberFormat="1" applyFont="1" applyFill="1" applyBorder="1" applyAlignment="1" applyProtection="1">
      <alignment horizontal="left" vertical="center"/>
      <protection locked="0"/>
    </xf>
    <xf numFmtId="49" fontId="7" fillId="8" borderId="20" xfId="2" applyNumberFormat="1" applyFont="1" applyFill="1" applyBorder="1" applyAlignment="1" applyProtection="1">
      <alignment horizontal="left" vertical="center"/>
      <protection locked="0"/>
    </xf>
    <xf numFmtId="0" fontId="7" fillId="8" borderId="34" xfId="0" applyFont="1" applyFill="1" applyBorder="1" applyAlignment="1" applyProtection="1">
      <alignment horizontal="left" vertical="center"/>
      <protection locked="0"/>
    </xf>
    <xf numFmtId="0" fontId="7" fillId="8" borderId="7" xfId="0" applyFont="1" applyFill="1" applyBorder="1" applyAlignment="1" applyProtection="1">
      <alignment horizontal="left" vertical="top"/>
      <protection locked="0"/>
    </xf>
    <xf numFmtId="0" fontId="7" fillId="8" borderId="4" xfId="0" applyFont="1" applyFill="1" applyBorder="1" applyAlignment="1" applyProtection="1">
      <alignment horizontal="left" vertical="top"/>
      <protection locked="0"/>
    </xf>
    <xf numFmtId="0" fontId="7" fillId="8" borderId="27" xfId="0" applyFont="1" applyFill="1" applyBorder="1" applyAlignment="1" applyProtection="1">
      <alignment horizontal="left" vertical="top"/>
      <protection locked="0"/>
    </xf>
    <xf numFmtId="0" fontId="7" fillId="8" borderId="10" xfId="0" applyFont="1" applyFill="1" applyBorder="1" applyAlignment="1" applyProtection="1">
      <alignment horizontal="left" vertical="top"/>
      <protection locked="0"/>
    </xf>
    <xf numFmtId="0" fontId="7" fillId="8" borderId="6" xfId="0" applyFont="1" applyFill="1" applyBorder="1" applyAlignment="1" applyProtection="1">
      <alignment horizontal="left" vertical="top"/>
      <protection locked="0"/>
    </xf>
    <xf numFmtId="0" fontId="7" fillId="8" borderId="22" xfId="0" applyFont="1" applyFill="1" applyBorder="1" applyAlignment="1" applyProtection="1">
      <alignment horizontal="left" vertical="top"/>
      <protection locked="0"/>
    </xf>
    <xf numFmtId="0" fontId="7" fillId="8" borderId="7" xfId="0" applyFont="1" applyFill="1" applyBorder="1" applyAlignment="1" applyProtection="1">
      <alignment horizontal="left" vertical="center"/>
    </xf>
    <xf numFmtId="0" fontId="7" fillId="8" borderId="4" xfId="0" applyFont="1" applyFill="1" applyBorder="1" applyAlignment="1" applyProtection="1">
      <alignment horizontal="left" vertical="center"/>
    </xf>
    <xf numFmtId="0" fontId="7" fillId="8" borderId="9" xfId="0" applyFont="1" applyFill="1" applyBorder="1" applyAlignment="1" applyProtection="1">
      <alignment horizontal="left" vertical="center"/>
    </xf>
    <xf numFmtId="0" fontId="7" fillId="2" borderId="5" xfId="0" applyFont="1" applyFill="1" applyBorder="1" applyAlignment="1" applyProtection="1">
      <alignment horizontal="right" vertical="center"/>
    </xf>
    <xf numFmtId="0" fontId="7" fillId="2" borderId="12" xfId="0" applyFont="1" applyFill="1" applyBorder="1" applyAlignment="1" applyProtection="1">
      <alignment horizontal="right" vertical="center"/>
    </xf>
    <xf numFmtId="0" fontId="7" fillId="2" borderId="21"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7" fillId="8" borderId="3" xfId="0" applyFont="1" applyFill="1" applyBorder="1" applyAlignment="1" applyProtection="1">
      <alignment horizontal="left" vertical="center"/>
      <protection locked="0"/>
    </xf>
    <xf numFmtId="0" fontId="7" fillId="8" borderId="20" xfId="0" applyFont="1" applyFill="1" applyBorder="1" applyAlignment="1" applyProtection="1">
      <alignment horizontal="left" vertical="center"/>
      <protection locked="0"/>
    </xf>
    <xf numFmtId="165" fontId="18" fillId="8" borderId="13" xfId="0" applyNumberFormat="1" applyFont="1" applyFill="1" applyBorder="1" applyAlignment="1" applyProtection="1">
      <alignment horizontal="left" vertical="center"/>
      <protection locked="0"/>
    </xf>
    <xf numFmtId="165" fontId="18" fillId="8" borderId="23" xfId="0" applyNumberFormat="1" applyFont="1" applyFill="1" applyBorder="1" applyAlignment="1" applyProtection="1">
      <alignment horizontal="left" vertical="center"/>
      <protection locked="0"/>
    </xf>
    <xf numFmtId="0" fontId="7" fillId="8" borderId="24" xfId="0" applyNumberFormat="1" applyFont="1" applyFill="1" applyBorder="1" applyAlignment="1" applyProtection="1">
      <alignment horizontal="left" vertical="center"/>
      <protection locked="0"/>
    </xf>
    <xf numFmtId="2" fontId="7" fillId="8" borderId="1" xfId="0" applyNumberFormat="1" applyFont="1" applyFill="1" applyBorder="1" applyAlignment="1" applyProtection="1">
      <alignment horizontal="left" vertical="center"/>
      <protection locked="0"/>
    </xf>
    <xf numFmtId="2" fontId="7" fillId="8" borderId="2" xfId="0" applyNumberFormat="1" applyFont="1" applyFill="1" applyBorder="1" applyAlignment="1" applyProtection="1">
      <alignment horizontal="left" vertical="center"/>
      <protection locked="0"/>
    </xf>
    <xf numFmtId="2" fontId="7" fillId="8" borderId="24" xfId="0" applyNumberFormat="1" applyFont="1" applyFill="1" applyBorder="1" applyAlignment="1" applyProtection="1">
      <alignment horizontal="left" vertical="center"/>
      <protection locked="0"/>
    </xf>
    <xf numFmtId="10" fontId="7" fillId="8" borderId="1" xfId="0" applyNumberFormat="1" applyFont="1" applyFill="1" applyBorder="1" applyAlignment="1" applyProtection="1">
      <alignment horizontal="left" vertical="center"/>
      <protection locked="0"/>
    </xf>
    <xf numFmtId="10" fontId="7" fillId="8" borderId="2" xfId="0" applyNumberFormat="1" applyFont="1" applyFill="1" applyBorder="1" applyAlignment="1" applyProtection="1">
      <alignment horizontal="left" vertical="center"/>
      <protection locked="0"/>
    </xf>
    <xf numFmtId="10" fontId="7" fillId="8" borderId="24" xfId="0" applyNumberFormat="1" applyFont="1" applyFill="1" applyBorder="1" applyAlignment="1" applyProtection="1">
      <alignment horizontal="left" vertical="center"/>
      <protection locked="0"/>
    </xf>
    <xf numFmtId="166" fontId="7" fillId="0" borderId="3" xfId="0" applyNumberFormat="1" applyFont="1" applyFill="1" applyBorder="1" applyAlignment="1" applyProtection="1">
      <alignment horizontal="center" vertical="center"/>
    </xf>
    <xf numFmtId="166" fontId="7" fillId="0" borderId="20" xfId="0" applyNumberFormat="1" applyFont="1" applyFill="1" applyBorder="1" applyAlignment="1" applyProtection="1">
      <alignment horizontal="center" vertical="center"/>
    </xf>
    <xf numFmtId="166" fontId="7" fillId="8" borderId="3" xfId="0" applyNumberFormat="1" applyFont="1" applyFill="1" applyBorder="1" applyAlignment="1" applyProtection="1">
      <alignment horizontal="center" vertical="center"/>
      <protection locked="0"/>
    </xf>
    <xf numFmtId="166" fontId="7" fillId="8" borderId="20" xfId="0" applyNumberFormat="1" applyFont="1" applyFill="1" applyBorder="1" applyAlignment="1" applyProtection="1">
      <alignment horizontal="center" vertical="center"/>
      <protection locked="0"/>
    </xf>
    <xf numFmtId="0" fontId="16" fillId="0" borderId="26" xfId="0" applyFont="1" applyFill="1" applyBorder="1" applyAlignment="1" applyProtection="1">
      <alignment vertical="center"/>
    </xf>
    <xf numFmtId="0" fontId="16" fillId="0" borderId="2" xfId="0" applyFont="1" applyFill="1" applyBorder="1" applyAlignment="1" applyProtection="1">
      <alignment vertical="center"/>
    </xf>
    <xf numFmtId="0" fontId="16" fillId="0" borderId="24" xfId="0" applyFont="1" applyFill="1" applyBorder="1" applyAlignment="1" applyProtection="1">
      <alignment vertical="center"/>
    </xf>
    <xf numFmtId="0" fontId="7" fillId="0" borderId="19"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2" borderId="3" xfId="0" applyFont="1" applyFill="1" applyBorder="1" applyAlignment="1" applyProtection="1">
      <alignment horizontal="center" vertical="center" wrapText="1"/>
    </xf>
    <xf numFmtId="0" fontId="7" fillId="2" borderId="27" xfId="0" applyFont="1" applyFill="1" applyBorder="1" applyAlignment="1" applyProtection="1">
      <alignment horizontal="center" vertical="center" wrapText="1"/>
    </xf>
    <xf numFmtId="0" fontId="7" fillId="2" borderId="22" xfId="0" applyFont="1" applyFill="1" applyBorder="1" applyAlignment="1" applyProtection="1">
      <alignment horizontal="center" vertical="center" wrapText="1"/>
    </xf>
    <xf numFmtId="0" fontId="7" fillId="2" borderId="26"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21"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0" borderId="25" xfId="0" applyFont="1" applyFill="1" applyBorder="1" applyAlignment="1" applyProtection="1">
      <alignment horizontal="left" vertical="top" wrapText="1"/>
    </xf>
    <xf numFmtId="0" fontId="7" fillId="0" borderId="6" xfId="0" applyFont="1" applyFill="1" applyBorder="1" applyAlignment="1" applyProtection="1">
      <alignment horizontal="left" vertical="top" wrapText="1"/>
    </xf>
    <xf numFmtId="0" fontId="7" fillId="0" borderId="2" xfId="0" applyFont="1" applyFill="1" applyBorder="1" applyAlignment="1" applyProtection="1">
      <alignment horizontal="left" vertical="top" wrapText="1"/>
    </xf>
    <xf numFmtId="0" fontId="7" fillId="0" borderId="8" xfId="0" applyFont="1" applyFill="1" applyBorder="1" applyAlignment="1" applyProtection="1">
      <alignment horizontal="left" vertical="top" wrapText="1"/>
    </xf>
    <xf numFmtId="0" fontId="7" fillId="2" borderId="3" xfId="0" applyFont="1" applyFill="1" applyBorder="1" applyAlignment="1" applyProtection="1">
      <alignment horizontal="center" vertical="center"/>
    </xf>
    <xf numFmtId="0" fontId="7" fillId="2" borderId="20" xfId="0" applyFont="1" applyFill="1" applyBorder="1" applyAlignment="1" applyProtection="1">
      <alignment horizontal="center" vertical="center"/>
    </xf>
    <xf numFmtId="166" fontId="7" fillId="2" borderId="3" xfId="0" applyNumberFormat="1" applyFont="1" applyFill="1" applyBorder="1" applyAlignment="1" applyProtection="1">
      <alignment horizontal="center" vertical="center"/>
    </xf>
    <xf numFmtId="166" fontId="7" fillId="2" borderId="20" xfId="0" applyNumberFormat="1" applyFont="1" applyFill="1" applyBorder="1" applyAlignment="1" applyProtection="1">
      <alignment horizontal="center" vertical="center"/>
    </xf>
    <xf numFmtId="0" fontId="7" fillId="8" borderId="26" xfId="0" applyFont="1" applyFill="1" applyBorder="1" applyAlignment="1" applyProtection="1">
      <alignment horizontal="left" vertical="center"/>
      <protection locked="0"/>
    </xf>
    <xf numFmtId="0" fontId="7" fillId="8" borderId="2" xfId="0"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2" xfId="0" applyFont="1" applyFill="1" applyBorder="1" applyAlignment="1" applyProtection="1">
      <alignment horizontal="left" vertical="center"/>
      <protection locked="0"/>
    </xf>
    <xf numFmtId="0" fontId="7" fillId="2" borderId="8" xfId="0" applyFont="1" applyFill="1" applyBorder="1" applyAlignment="1" applyProtection="1">
      <alignment horizontal="left" vertical="center"/>
      <protection locked="0"/>
    </xf>
    <xf numFmtId="0" fontId="7" fillId="8" borderId="8" xfId="0" applyFont="1" applyFill="1" applyBorder="1" applyAlignment="1" applyProtection="1">
      <alignment horizontal="left" vertical="center"/>
      <protection locked="0"/>
    </xf>
    <xf numFmtId="0" fontId="7" fillId="8" borderId="3" xfId="0" applyNumberFormat="1" applyFont="1" applyFill="1" applyBorder="1" applyAlignment="1" applyProtection="1">
      <alignment horizontal="center" vertical="center"/>
      <protection locked="0"/>
    </xf>
    <xf numFmtId="0" fontId="7" fillId="8" borderId="20" xfId="0" applyNumberFormat="1" applyFont="1" applyFill="1" applyBorder="1" applyAlignment="1" applyProtection="1">
      <alignment horizontal="center" vertical="center"/>
      <protection locked="0"/>
    </xf>
    <xf numFmtId="0" fontId="16" fillId="0" borderId="26" xfId="0" applyFont="1" applyFill="1" applyBorder="1" applyAlignment="1" applyProtection="1">
      <alignment horizontal="left" vertical="center"/>
    </xf>
    <xf numFmtId="0" fontId="16" fillId="0" borderId="2" xfId="0" applyFont="1" applyFill="1" applyBorder="1" applyAlignment="1" applyProtection="1">
      <alignment horizontal="left" vertical="center"/>
    </xf>
    <xf numFmtId="0" fontId="16" fillId="0" borderId="24" xfId="0" applyFont="1" applyFill="1" applyBorder="1" applyAlignment="1" applyProtection="1">
      <alignment horizontal="left" vertical="center"/>
    </xf>
    <xf numFmtId="0" fontId="16" fillId="2" borderId="26" xfId="0" applyFont="1" applyFill="1" applyBorder="1" applyAlignment="1" applyProtection="1">
      <alignment horizontal="left" vertical="center"/>
    </xf>
    <xf numFmtId="0" fontId="16" fillId="2" borderId="2" xfId="0" applyFont="1" applyFill="1" applyBorder="1" applyAlignment="1" applyProtection="1">
      <alignment horizontal="left" vertical="center"/>
    </xf>
    <xf numFmtId="0" fontId="16" fillId="2" borderId="24" xfId="0" applyFont="1" applyFill="1" applyBorder="1" applyAlignment="1" applyProtection="1">
      <alignment horizontal="left" vertical="center"/>
    </xf>
    <xf numFmtId="0" fontId="7" fillId="2" borderId="7"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27" xfId="0" applyFont="1" applyFill="1" applyBorder="1" applyAlignment="1" applyProtection="1">
      <alignment horizontal="center" vertical="center"/>
    </xf>
    <xf numFmtId="0" fontId="7" fillId="8" borderId="19" xfId="0" applyFont="1" applyFill="1" applyBorder="1" applyAlignment="1" applyProtection="1">
      <alignment horizontal="left" vertical="center"/>
      <protection locked="0"/>
    </xf>
    <xf numFmtId="0" fontId="7" fillId="2" borderId="21" xfId="0" applyFont="1" applyFill="1" applyBorder="1" applyAlignment="1" applyProtection="1">
      <alignment horizontal="right" vertical="center"/>
    </xf>
    <xf numFmtId="0" fontId="7" fillId="2" borderId="0" xfId="0" applyFont="1" applyFill="1" applyBorder="1" applyAlignment="1" applyProtection="1">
      <alignment horizontal="right" vertical="center"/>
    </xf>
    <xf numFmtId="0" fontId="7" fillId="8" borderId="7" xfId="0" applyFont="1" applyFill="1" applyBorder="1" applyAlignment="1" applyProtection="1">
      <alignment horizontal="left" vertical="center"/>
      <protection locked="0"/>
    </xf>
    <xf numFmtId="0" fontId="7" fillId="8" borderId="4" xfId="0" applyFont="1" applyFill="1" applyBorder="1" applyAlignment="1" applyProtection="1">
      <alignment horizontal="left" vertical="center"/>
      <protection locked="0"/>
    </xf>
    <xf numFmtId="0" fontId="7" fillId="8" borderId="9" xfId="0" applyFont="1" applyFill="1" applyBorder="1" applyAlignment="1" applyProtection="1">
      <alignment horizontal="left" vertical="center"/>
      <protection locked="0"/>
    </xf>
    <xf numFmtId="0" fontId="7" fillId="4" borderId="28" xfId="0" applyFont="1" applyFill="1" applyBorder="1" applyAlignment="1" applyProtection="1">
      <alignment horizontal="left" vertical="center" wrapText="1"/>
    </xf>
    <xf numFmtId="0" fontId="7" fillId="4" borderId="4" xfId="0" applyFont="1" applyFill="1" applyBorder="1" applyAlignment="1" applyProtection="1">
      <alignment horizontal="left" vertical="center" wrapText="1"/>
    </xf>
    <xf numFmtId="0" fontId="7" fillId="4" borderId="27" xfId="0" applyFont="1" applyFill="1" applyBorder="1" applyAlignment="1" applyProtection="1">
      <alignment horizontal="left" vertical="center" wrapText="1"/>
    </xf>
    <xf numFmtId="0" fontId="7" fillId="4" borderId="21" xfId="0" quotePrefix="1" applyFont="1" applyFill="1" applyBorder="1" applyAlignment="1" applyProtection="1">
      <alignment vertical="center" wrapText="1"/>
    </xf>
    <xf numFmtId="0" fontId="7" fillId="4" borderId="0" xfId="0" applyFont="1" applyFill="1" applyBorder="1" applyAlignment="1" applyProtection="1">
      <alignment vertical="center" wrapText="1"/>
    </xf>
    <xf numFmtId="165" fontId="7" fillId="8" borderId="3" xfId="0" applyNumberFormat="1" applyFont="1" applyFill="1" applyBorder="1" applyAlignment="1" applyProtection="1">
      <alignment horizontal="left" vertical="center"/>
      <protection locked="0"/>
    </xf>
    <xf numFmtId="165" fontId="7" fillId="8" borderId="20"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8" xfId="0" applyFont="1" applyFill="1" applyBorder="1" applyAlignment="1" applyProtection="1">
      <alignment horizontal="left" vertical="center"/>
    </xf>
    <xf numFmtId="0" fontId="7" fillId="8" borderId="5" xfId="0" applyFont="1" applyFill="1" applyBorder="1" applyAlignment="1" applyProtection="1">
      <alignment horizontal="left" vertical="top"/>
      <protection locked="0"/>
    </xf>
    <xf numFmtId="0" fontId="7" fillId="8" borderId="0" xfId="0" applyFont="1" applyFill="1" applyBorder="1" applyAlignment="1" applyProtection="1">
      <alignment horizontal="left" vertical="top"/>
      <protection locked="0"/>
    </xf>
    <xf numFmtId="0" fontId="7" fillId="8" borderId="15" xfId="0" applyFont="1" applyFill="1" applyBorder="1" applyAlignment="1" applyProtection="1">
      <alignment horizontal="left" vertical="top"/>
      <protection locked="0"/>
    </xf>
    <xf numFmtId="0" fontId="7" fillId="4" borderId="28" xfId="0" applyFont="1" applyFill="1" applyBorder="1" applyAlignment="1" applyProtection="1">
      <alignment vertical="center" wrapText="1"/>
    </xf>
    <xf numFmtId="0" fontId="7" fillId="4" borderId="4" xfId="0" applyFont="1" applyFill="1" applyBorder="1" applyAlignment="1" applyProtection="1">
      <alignment vertical="center" wrapText="1"/>
    </xf>
    <xf numFmtId="0" fontId="7" fillId="4" borderId="27" xfId="0" applyFont="1" applyFill="1" applyBorder="1" applyAlignment="1" applyProtection="1">
      <alignment vertical="center" wrapText="1"/>
    </xf>
    <xf numFmtId="0" fontId="7" fillId="4" borderId="21" xfId="0" quotePrefix="1" applyFont="1" applyFill="1" applyBorder="1" applyAlignment="1" applyProtection="1">
      <alignment horizontal="left" vertical="center" wrapText="1"/>
    </xf>
    <xf numFmtId="0" fontId="7" fillId="4" borderId="0" xfId="0" applyFont="1" applyFill="1" applyBorder="1" applyAlignment="1" applyProtection="1">
      <alignment horizontal="left" vertical="center" wrapText="1"/>
    </xf>
    <xf numFmtId="0" fontId="7" fillId="4" borderId="21" xfId="0" applyFont="1" applyFill="1" applyBorder="1" applyAlignment="1" applyProtection="1">
      <alignment vertical="center" wrapText="1"/>
    </xf>
    <xf numFmtId="14" fontId="14" fillId="0" borderId="12" xfId="0" applyNumberFormat="1" applyFont="1" applyFill="1" applyBorder="1" applyAlignment="1" applyProtection="1">
      <alignment horizontal="center" vertical="center" wrapText="1"/>
    </xf>
    <xf numFmtId="14" fontId="14" fillId="0" borderId="11" xfId="0" applyNumberFormat="1" applyFont="1" applyFill="1" applyBorder="1" applyAlignment="1" applyProtection="1">
      <alignment horizontal="center" vertical="center" wrapText="1"/>
    </xf>
    <xf numFmtId="0" fontId="16" fillId="0" borderId="21" xfId="0" applyFont="1" applyBorder="1" applyAlignment="1" applyProtection="1"/>
    <xf numFmtId="0" fontId="16" fillId="0" borderId="0" xfId="0" applyFont="1" applyBorder="1" applyAlignment="1" applyProtection="1"/>
    <xf numFmtId="0" fontId="16" fillId="0" borderId="15" xfId="0" applyFont="1" applyBorder="1" applyAlignment="1" applyProtection="1"/>
    <xf numFmtId="0" fontId="7" fillId="8" borderId="7" xfId="0" applyNumberFormat="1" applyFont="1" applyFill="1" applyBorder="1" applyAlignment="1" applyProtection="1">
      <alignment horizontal="left" vertical="top"/>
      <protection locked="0"/>
    </xf>
    <xf numFmtId="0" fontId="7" fillId="8" borderId="4" xfId="0" applyNumberFormat="1" applyFont="1" applyFill="1" applyBorder="1" applyAlignment="1" applyProtection="1">
      <alignment horizontal="left" vertical="top"/>
      <protection locked="0"/>
    </xf>
    <xf numFmtId="0" fontId="7" fillId="8" borderId="27" xfId="0" applyNumberFormat="1" applyFont="1" applyFill="1" applyBorder="1" applyAlignment="1" applyProtection="1">
      <alignment horizontal="left" vertical="top"/>
      <protection locked="0"/>
    </xf>
    <xf numFmtId="0" fontId="7" fillId="8" borderId="5" xfId="0" applyNumberFormat="1" applyFont="1" applyFill="1" applyBorder="1" applyAlignment="1" applyProtection="1">
      <alignment horizontal="left" vertical="top"/>
      <protection locked="0"/>
    </xf>
    <xf numFmtId="0" fontId="7" fillId="8" borderId="0" xfId="0" applyNumberFormat="1" applyFont="1" applyFill="1" applyBorder="1" applyAlignment="1" applyProtection="1">
      <alignment horizontal="left" vertical="top"/>
      <protection locked="0"/>
    </xf>
    <xf numFmtId="0" fontId="7" fillId="8" borderId="15" xfId="0" applyNumberFormat="1" applyFont="1" applyFill="1" applyBorder="1" applyAlignment="1" applyProtection="1">
      <alignment horizontal="left" vertical="top"/>
      <protection locked="0"/>
    </xf>
    <xf numFmtId="0" fontId="6" fillId="6" borderId="26" xfId="0" applyFont="1" applyFill="1" applyBorder="1" applyAlignment="1" applyProtection="1">
      <alignment horizontal="center" vertical="center"/>
    </xf>
    <xf numFmtId="0" fontId="6" fillId="6" borderId="2" xfId="0" applyFont="1" applyFill="1" applyBorder="1" applyAlignment="1" applyProtection="1">
      <alignment horizontal="center" vertical="center"/>
    </xf>
    <xf numFmtId="0" fontId="6" fillId="6" borderId="24" xfId="0" applyFont="1" applyFill="1" applyBorder="1" applyAlignment="1" applyProtection="1">
      <alignment horizontal="center" vertical="center"/>
    </xf>
    <xf numFmtId="0" fontId="7" fillId="8" borderId="9" xfId="0" applyFont="1" applyFill="1" applyBorder="1" applyAlignment="1" applyProtection="1">
      <alignment horizontal="left" vertical="top"/>
      <protection locked="0"/>
    </xf>
    <xf numFmtId="0" fontId="7" fillId="8" borderId="31" xfId="0" applyFont="1" applyFill="1" applyBorder="1" applyAlignment="1" applyProtection="1">
      <alignment horizontal="left" vertical="top"/>
      <protection locked="0"/>
    </xf>
    <xf numFmtId="0" fontId="7" fillId="8" borderId="32" xfId="0" applyFont="1" applyFill="1" applyBorder="1" applyAlignment="1" applyProtection="1">
      <alignment horizontal="left" vertical="top"/>
      <protection locked="0"/>
    </xf>
    <xf numFmtId="165" fontId="7" fillId="8" borderId="13" xfId="0" applyNumberFormat="1" applyFont="1" applyFill="1" applyBorder="1" applyAlignment="1" applyProtection="1">
      <alignment horizontal="left" vertical="center"/>
      <protection locked="0"/>
    </xf>
    <xf numFmtId="165" fontId="7" fillId="8" borderId="23" xfId="0" applyNumberFormat="1" applyFont="1" applyFill="1" applyBorder="1" applyAlignment="1" applyProtection="1">
      <alignment horizontal="left" vertical="center"/>
      <protection locked="0"/>
    </xf>
    <xf numFmtId="0" fontId="7" fillId="8" borderId="13" xfId="0" applyNumberFormat="1" applyFont="1" applyFill="1" applyBorder="1" applyAlignment="1" applyProtection="1">
      <alignment horizontal="left" vertical="center"/>
      <protection locked="0"/>
    </xf>
    <xf numFmtId="0" fontId="7" fillId="8" borderId="11" xfId="0" applyFont="1" applyFill="1" applyBorder="1" applyAlignment="1" applyProtection="1">
      <alignment horizontal="left" vertical="top"/>
      <protection locked="0"/>
    </xf>
    <xf numFmtId="0" fontId="7" fillId="4" borderId="21" xfId="0" applyFont="1" applyFill="1" applyBorder="1" applyAlignment="1" applyProtection="1">
      <alignment horizontal="left" vertical="top" wrapText="1"/>
    </xf>
    <xf numFmtId="0" fontId="7" fillId="4" borderId="0" xfId="0" applyFont="1" applyFill="1" applyBorder="1" applyAlignment="1" applyProtection="1">
      <alignment horizontal="left" vertical="top" wrapText="1"/>
    </xf>
    <xf numFmtId="0" fontId="7" fillId="4" borderId="25" xfId="0" applyFont="1" applyFill="1" applyBorder="1" applyAlignment="1" applyProtection="1">
      <alignment horizontal="left" vertical="top" wrapText="1"/>
    </xf>
    <xf numFmtId="0" fontId="7" fillId="4" borderId="6" xfId="0" applyFont="1" applyFill="1" applyBorder="1" applyAlignment="1" applyProtection="1">
      <alignment horizontal="left" vertical="top" wrapText="1"/>
    </xf>
    <xf numFmtId="0" fontId="7" fillId="4" borderId="21" xfId="0" quotePrefix="1" applyFont="1" applyFill="1" applyBorder="1" applyAlignment="1" applyProtection="1">
      <alignment horizontal="left" vertical="top" wrapText="1"/>
    </xf>
    <xf numFmtId="0" fontId="7" fillId="4" borderId="0" xfId="0" applyFont="1" applyFill="1" applyBorder="1" applyAlignment="1" applyProtection="1">
      <alignment horizontal="left" vertical="top"/>
    </xf>
    <xf numFmtId="0" fontId="7" fillId="4" borderId="21" xfId="0" applyFont="1" applyFill="1" applyBorder="1" applyAlignment="1" applyProtection="1">
      <alignment horizontal="left" vertical="top"/>
    </xf>
    <xf numFmtId="0" fontId="7" fillId="8" borderId="3" xfId="0" applyNumberFormat="1" applyFont="1" applyFill="1" applyBorder="1" applyAlignment="1" applyProtection="1">
      <alignment horizontal="left" vertical="top"/>
      <protection locked="0"/>
    </xf>
    <xf numFmtId="0" fontId="7" fillId="8" borderId="20" xfId="0" applyNumberFormat="1" applyFont="1" applyFill="1" applyBorder="1" applyAlignment="1" applyProtection="1">
      <alignment horizontal="left" vertical="top"/>
      <protection locked="0"/>
    </xf>
    <xf numFmtId="0" fontId="7" fillId="8" borderId="26" xfId="0" applyFont="1" applyFill="1" applyBorder="1" applyAlignment="1" applyProtection="1">
      <alignment horizontal="left" vertical="top"/>
      <protection locked="0"/>
    </xf>
    <xf numFmtId="0" fontId="7" fillId="8" borderId="2" xfId="0" applyFont="1" applyFill="1" applyBorder="1" applyAlignment="1" applyProtection="1">
      <alignment horizontal="left" vertical="top"/>
      <protection locked="0"/>
    </xf>
    <xf numFmtId="0" fontId="7" fillId="8" borderId="24" xfId="0" applyFont="1" applyFill="1" applyBorder="1" applyAlignment="1" applyProtection="1">
      <alignment horizontal="left" vertical="top"/>
      <protection locked="0"/>
    </xf>
    <xf numFmtId="0" fontId="7" fillId="4" borderId="28" xfId="0" applyFont="1" applyFill="1" applyBorder="1" applyAlignment="1" applyProtection="1">
      <alignment vertical="center"/>
    </xf>
    <xf numFmtId="0" fontId="7" fillId="4" borderId="4" xfId="0" applyFont="1" applyFill="1" applyBorder="1" applyAlignment="1" applyProtection="1">
      <alignment vertical="center"/>
    </xf>
    <xf numFmtId="0" fontId="7" fillId="4" borderId="27" xfId="0" applyFont="1" applyFill="1" applyBorder="1" applyAlignment="1" applyProtection="1">
      <alignment vertical="center"/>
    </xf>
  </cellXfs>
  <cellStyles count="4">
    <cellStyle name="Euro" xfId="1" xr:uid="{00000000-0005-0000-0000-000000000000}"/>
    <cellStyle name="Hyperlink" xfId="2" builtinId="8"/>
    <cellStyle name="Standaard" xfId="0" builtinId="0"/>
    <cellStyle name="Standaard 2" xfId="3" xr:uid="{DF712D82-E725-4EB0-96E6-D629D34397CA}"/>
  </cellStyles>
  <dxfs count="11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0F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Lines="20" dropStyle="combo" dx="31" fmlaLink="$A$29" fmlaRange="'Producten + wachttijd'!$A$2:$C$19" noThreeD="1" sel="1" val="0"/>
</file>

<file path=xl/ctrlProps/ctrlProp10.xml><?xml version="1.0" encoding="utf-8"?>
<formControlPr xmlns="http://schemas.microsoft.com/office/spreadsheetml/2009/9/main" objectType="Drop" dropLines="20" dropStyle="combo" dx="31" fmlaLink="$A$52" fmlaRange="'Producten + wachttijd'!$G$2:$G$54" noThreeD="1" sel="1" val="33"/>
</file>

<file path=xl/ctrlProps/ctrlProp100.xml><?xml version="1.0" encoding="utf-8"?>
<formControlPr xmlns="http://schemas.microsoft.com/office/spreadsheetml/2009/9/main" objectType="Drop" dropLines="20" dropStyle="combo" dx="31" fmlaLink="$A$50" fmlaRange="'Producten + wachttijd'!$G$2:$G$54" noThreeD="1" sel="1" val="33"/>
</file>

<file path=xl/ctrlProps/ctrlProp101.xml><?xml version="1.0" encoding="utf-8"?>
<formControlPr xmlns="http://schemas.microsoft.com/office/spreadsheetml/2009/9/main" objectType="Drop" dropLines="20" dropStyle="combo" dx="31" fmlaLink="$A$51" fmlaRange="'Producten + wachttijd'!$G$2:$G$54" noThreeD="1" sel="1" val="33"/>
</file>

<file path=xl/ctrlProps/ctrlProp102.xml><?xml version="1.0" encoding="utf-8"?>
<formControlPr xmlns="http://schemas.microsoft.com/office/spreadsheetml/2009/9/main" objectType="Drop" dropLines="20" dropStyle="combo" dx="31" fmlaLink="$A$52" fmlaRange="'Producten + wachttijd'!$G$2:$G$54" noThreeD="1" sel="1" val="33"/>
</file>

<file path=xl/ctrlProps/ctrlProp103.xml><?xml version="1.0" encoding="utf-8"?>
<formControlPr xmlns="http://schemas.microsoft.com/office/spreadsheetml/2009/9/main" objectType="Drop" dropLines="30" dropStyle="combo" dx="31" fmlaLink="$A$42" fmlaRange="'Producten + wachttijd'!$D$2:$F$61" noThreeD="1" sel="1" val="30"/>
</file>

<file path=xl/ctrlProps/ctrlProp104.xml><?xml version="1.0" encoding="utf-8"?>
<formControlPr xmlns="http://schemas.microsoft.com/office/spreadsheetml/2009/9/main" objectType="Drop" dropLines="30" dropStyle="combo" dx="31" fmlaLink="$K$42" fmlaRange="geneesmiddelen34" noThreeD="1" sel="0" val="0"/>
</file>

<file path=xl/ctrlProps/ctrlProp105.xml><?xml version="1.0" encoding="utf-8"?>
<formControlPr xmlns="http://schemas.microsoft.com/office/spreadsheetml/2009/9/main" objectType="Drop" dropLines="30" dropStyle="combo" dx="31" fmlaLink="$A$43" fmlaRange="'Producten + wachttijd'!$D$2:$F$61" noThreeD="1" sel="1" val="30"/>
</file>

<file path=xl/ctrlProps/ctrlProp106.xml><?xml version="1.0" encoding="utf-8"?>
<formControlPr xmlns="http://schemas.microsoft.com/office/spreadsheetml/2009/9/main" objectType="CheckBox" noThreeD="1"/>
</file>

<file path=xl/ctrlProps/ctrlProp107.xml><?xml version="1.0" encoding="utf-8"?>
<formControlPr xmlns="http://schemas.microsoft.com/office/spreadsheetml/2009/9/main" objectType="CheckBox" noThreeD="1"/>
</file>

<file path=xl/ctrlProps/ctrlProp108.xml><?xml version="1.0" encoding="utf-8"?>
<formControlPr xmlns="http://schemas.microsoft.com/office/spreadsheetml/2009/9/main" objectType="CheckBox" noThreeD="1"/>
</file>

<file path=xl/ctrlProps/ctrlProp109.xml><?xml version="1.0" encoding="utf-8"?>
<formControlPr xmlns="http://schemas.microsoft.com/office/spreadsheetml/2009/9/main" objectType="CheckBox" noThreeD="1"/>
</file>

<file path=xl/ctrlProps/ctrlProp11.xml><?xml version="1.0" encoding="utf-8"?>
<formControlPr xmlns="http://schemas.microsoft.com/office/spreadsheetml/2009/9/main" objectType="Drop" dropLines="30" dropStyle="combo" dx="31" fmlaLink="$A$42" fmlaRange="'Producten + wachttijd'!$D$2:$F$61" noThreeD="1" sel="1" val="30"/>
</file>

<file path=xl/ctrlProps/ctrlProp110.xml><?xml version="1.0" encoding="utf-8"?>
<formControlPr xmlns="http://schemas.microsoft.com/office/spreadsheetml/2009/9/main" objectType="CheckBox" noThreeD="1"/>
</file>

<file path=xl/ctrlProps/ctrlProp111.xml><?xml version="1.0" encoding="utf-8"?>
<formControlPr xmlns="http://schemas.microsoft.com/office/spreadsheetml/2009/9/main" objectType="CheckBox" noThreeD="1"/>
</file>

<file path=xl/ctrlProps/ctrlProp112.xml><?xml version="1.0" encoding="utf-8"?>
<formControlPr xmlns="http://schemas.microsoft.com/office/spreadsheetml/2009/9/main" objectType="CheckBox" noThreeD="1"/>
</file>

<file path=xl/ctrlProps/ctrlProp113.xml><?xml version="1.0" encoding="utf-8"?>
<formControlPr xmlns="http://schemas.microsoft.com/office/spreadsheetml/2009/9/main" objectType="Drop" dropLines="30" dropStyle="combo" dx="31" fmlaRange="landen" noThreeD="1" sel="1" val="0"/>
</file>

<file path=xl/ctrlProps/ctrlProp114.xml><?xml version="1.0" encoding="utf-8"?>
<formControlPr xmlns="http://schemas.microsoft.com/office/spreadsheetml/2009/9/main" objectType="CheckBox" noThreeD="1"/>
</file>

<file path=xl/ctrlProps/ctrlProp115.xml><?xml version="1.0" encoding="utf-8"?>
<formControlPr xmlns="http://schemas.microsoft.com/office/spreadsheetml/2009/9/main" objectType="CheckBox" noThreeD="1"/>
</file>

<file path=xl/ctrlProps/ctrlProp116.xml><?xml version="1.0" encoding="utf-8"?>
<formControlPr xmlns="http://schemas.microsoft.com/office/spreadsheetml/2009/9/main" objectType="CheckBox" noThreeD="1"/>
</file>

<file path=xl/ctrlProps/ctrlProp117.xml><?xml version="1.0" encoding="utf-8"?>
<formControlPr xmlns="http://schemas.microsoft.com/office/spreadsheetml/2009/9/main" objectType="CheckBox" noThreeD="1"/>
</file>

<file path=xl/ctrlProps/ctrlProp118.xml><?xml version="1.0" encoding="utf-8"?>
<formControlPr xmlns="http://schemas.microsoft.com/office/spreadsheetml/2009/9/main" objectType="CheckBox" noThreeD="1"/>
</file>

<file path=xl/ctrlProps/ctrlProp119.xml><?xml version="1.0" encoding="utf-8"?>
<formControlPr xmlns="http://schemas.microsoft.com/office/spreadsheetml/2009/9/main" objectType="CheckBox" noThreeD="1"/>
</file>

<file path=xl/ctrlProps/ctrlProp12.xml><?xml version="1.0" encoding="utf-8"?>
<formControlPr xmlns="http://schemas.microsoft.com/office/spreadsheetml/2009/9/main" objectType="Drop" dropLines="30" dropStyle="combo" dx="31" fmlaLink="$K$42" fmlaRange="geneesmiddelen34" noThreeD="1" sel="0" val="0"/>
</file>

<file path=xl/ctrlProps/ctrlProp120.xml><?xml version="1.0" encoding="utf-8"?>
<formControlPr xmlns="http://schemas.microsoft.com/office/spreadsheetml/2009/9/main" objectType="CheckBox" noThreeD="1"/>
</file>

<file path=xl/ctrlProps/ctrlProp121.xml><?xml version="1.0" encoding="utf-8"?>
<formControlPr xmlns="http://schemas.microsoft.com/office/spreadsheetml/2009/9/main" objectType="Drop" dropLines="30" dropStyle="combo" dx="31" fmlaRange="landen" noThreeD="1" sel="1" val="0"/>
</file>

<file path=xl/ctrlProps/ctrlProp122.xml><?xml version="1.0" encoding="utf-8"?>
<formControlPr xmlns="http://schemas.microsoft.com/office/spreadsheetml/2009/9/main" objectType="CheckBox" noThreeD="1"/>
</file>

<file path=xl/ctrlProps/ctrlProp123.xml><?xml version="1.0" encoding="utf-8"?>
<formControlPr xmlns="http://schemas.microsoft.com/office/spreadsheetml/2009/9/main" objectType="CheckBox" noThreeD="1"/>
</file>

<file path=xl/ctrlProps/ctrlProp124.xml><?xml version="1.0" encoding="utf-8"?>
<formControlPr xmlns="http://schemas.microsoft.com/office/spreadsheetml/2009/9/main" objectType="CheckBox" noThreeD="1"/>
</file>

<file path=xl/ctrlProps/ctrlProp125.xml><?xml version="1.0" encoding="utf-8"?>
<formControlPr xmlns="http://schemas.microsoft.com/office/spreadsheetml/2009/9/main" objectType="CheckBox" noThreeD="1"/>
</file>

<file path=xl/ctrlProps/ctrlProp126.xml><?xml version="1.0" encoding="utf-8"?>
<formControlPr xmlns="http://schemas.microsoft.com/office/spreadsheetml/2009/9/main" objectType="CheckBox" noThreeD="1"/>
</file>

<file path=xl/ctrlProps/ctrlProp127.xml><?xml version="1.0" encoding="utf-8"?>
<formControlPr xmlns="http://schemas.microsoft.com/office/spreadsheetml/2009/9/main" objectType="CheckBox" noThreeD="1"/>
</file>

<file path=xl/ctrlProps/ctrlProp128.xml><?xml version="1.0" encoding="utf-8"?>
<formControlPr xmlns="http://schemas.microsoft.com/office/spreadsheetml/2009/9/main" objectType="Drop" dropLines="20" dropStyle="combo" dx="31" fmlaLink="$A$32" fmlaRange="'Producten + wachttijd'!$A$2:$C$19" noThreeD="1" sel="1" val="0"/>
</file>

<file path=xl/ctrlProps/ctrlProp129.xml><?xml version="1.0" encoding="utf-8"?>
<formControlPr xmlns="http://schemas.microsoft.com/office/spreadsheetml/2009/9/main" objectType="Drop" dropLines="20" dropStyle="combo" dx="31" fmlaLink="$A$53" fmlaRange="'Producten + wachttijd'!$G$2:$G$54" noThreeD="1" sel="1" val="33"/>
</file>

<file path=xl/ctrlProps/ctrlProp13.xml><?xml version="1.0" encoding="utf-8"?>
<formControlPr xmlns="http://schemas.microsoft.com/office/spreadsheetml/2009/9/main" objectType="Drop" dropLines="30" dropStyle="combo" dx="31" fmlaLink="$A$43" fmlaRange="'Producten + wachttijd'!$D$2:$F$61" noThreeD="1" sel="1" val="30"/>
</file>

<file path=xl/ctrlProps/ctrlProp130.xml><?xml version="1.0" encoding="utf-8"?>
<formControlPr xmlns="http://schemas.microsoft.com/office/spreadsheetml/2009/9/main" objectType="CheckBox" noThreeD="1"/>
</file>

<file path=xl/ctrlProps/ctrlProp131.xml><?xml version="1.0" encoding="utf-8"?>
<formControlPr xmlns="http://schemas.microsoft.com/office/spreadsheetml/2009/9/main" objectType="CheckBox" noThreeD="1"/>
</file>

<file path=xl/ctrlProps/ctrlProp132.xml><?xml version="1.0" encoding="utf-8"?>
<formControlPr xmlns="http://schemas.microsoft.com/office/spreadsheetml/2009/9/main" objectType="CheckBox" noThreeD="1"/>
</file>

<file path=xl/ctrlProps/ctrlProp133.xml><?xml version="1.0" encoding="utf-8"?>
<formControlPr xmlns="http://schemas.microsoft.com/office/spreadsheetml/2009/9/main" objectType="CheckBox" noThreeD="1"/>
</file>

<file path=xl/ctrlProps/ctrlProp134.xml><?xml version="1.0" encoding="utf-8"?>
<formControlPr xmlns="http://schemas.microsoft.com/office/spreadsheetml/2009/9/main" objectType="CheckBox" noThreeD="1"/>
</file>

<file path=xl/ctrlProps/ctrlProp135.xml><?xml version="1.0" encoding="utf-8"?>
<formControlPr xmlns="http://schemas.microsoft.com/office/spreadsheetml/2009/9/main" objectType="CheckBox" noThreeD="1"/>
</file>

<file path=xl/ctrlProps/ctrlProp136.xml><?xml version="1.0" encoding="utf-8"?>
<formControlPr xmlns="http://schemas.microsoft.com/office/spreadsheetml/2009/9/main" objectType="CheckBox" noThreeD="1"/>
</file>

<file path=xl/ctrlProps/ctrlProp137.xml><?xml version="1.0" encoding="utf-8"?>
<formControlPr xmlns="http://schemas.microsoft.com/office/spreadsheetml/2009/9/main" objectType="CheckBox" noThreeD="1"/>
</file>

<file path=xl/ctrlProps/ctrlProp138.xml><?xml version="1.0" encoding="utf-8"?>
<formControlPr xmlns="http://schemas.microsoft.com/office/spreadsheetml/2009/9/main" objectType="CheckBox" noThreeD="1"/>
</file>

<file path=xl/ctrlProps/ctrlProp139.xml><?xml version="1.0" encoding="utf-8"?>
<formControlPr xmlns="http://schemas.microsoft.com/office/spreadsheetml/2009/9/main" objectType="Drop" dropLines="20" dropStyle="combo" dx="31" fmlaLink="$A$29" fmlaRange="'Producten + wachttijd'!$A$2:$C$19" noThreeD="1" sel="1" val="0"/>
</file>

<file path=xl/ctrlProps/ctrlProp14.xml><?xml version="1.0" encoding="utf-8"?>
<formControlPr xmlns="http://schemas.microsoft.com/office/spreadsheetml/2009/9/main" objectType="CheckBox" noThreeD="1"/>
</file>

<file path=xl/ctrlProps/ctrlProp140.xml><?xml version="1.0" encoding="utf-8"?>
<formControlPr xmlns="http://schemas.microsoft.com/office/spreadsheetml/2009/9/main" objectType="Drop" dropLines="20" dropStyle="combo" dx="31" fmlaLink="$A$30" fmlaRange="'Producten + wachttijd'!$A$2:$C$19" noThreeD="1" sel="1" val="0"/>
</file>

<file path=xl/ctrlProps/ctrlProp141.xml><?xml version="1.0" encoding="utf-8"?>
<formControlPr xmlns="http://schemas.microsoft.com/office/spreadsheetml/2009/9/main" objectType="Drop" dropLines="20" dropStyle="combo" dx="31" fmlaLink="$A$31" fmlaRange="'Producten + wachttijd'!$A$2:$C$19" noThreeD="1" sel="1" val="0"/>
</file>

<file path=xl/ctrlProps/ctrlProp142.xml><?xml version="1.0" encoding="utf-8"?>
<formControlPr xmlns="http://schemas.microsoft.com/office/spreadsheetml/2009/9/main" objectType="Drop" dropLines="30" dropStyle="combo" dx="31" fmlaLink="$A$39" fmlaRange="'Producten + wachttijd'!$D$2:$F$61" noThreeD="1" sel="1" val="0"/>
</file>

<file path=xl/ctrlProps/ctrlProp143.xml><?xml version="1.0" encoding="utf-8"?>
<formControlPr xmlns="http://schemas.microsoft.com/office/spreadsheetml/2009/9/main" objectType="Drop" dropLines="30" dropStyle="combo" dx="31" fmlaLink="$A$40" fmlaRange="'Producten + wachttijd'!$D$2:$F$61" noThreeD="1" sel="1" val="30"/>
</file>

<file path=xl/ctrlProps/ctrlProp144.xml><?xml version="1.0" encoding="utf-8"?>
<formControlPr xmlns="http://schemas.microsoft.com/office/spreadsheetml/2009/9/main" objectType="Drop" dropLines="30" dropStyle="combo" dx="31" fmlaLink="$A$41" fmlaRange="'Producten + wachttijd'!$D$2:$F$61" noThreeD="1" sel="1" val="30"/>
</file>

<file path=xl/ctrlProps/ctrlProp145.xml><?xml version="1.0" encoding="utf-8"?>
<formControlPr xmlns="http://schemas.microsoft.com/office/spreadsheetml/2009/9/main" objectType="Drop" dropLines="30" dropStyle="combo" dx="31" fmlaLink="$A$49" fmlaRange="'Producten + wachttijd'!$G$2:$G$54" noThreeD="1" sel="1" val="23"/>
</file>

<file path=xl/ctrlProps/ctrlProp146.xml><?xml version="1.0" encoding="utf-8"?>
<formControlPr xmlns="http://schemas.microsoft.com/office/spreadsheetml/2009/9/main" objectType="Drop" dropLines="20" dropStyle="combo" dx="31" fmlaLink="$A$50" fmlaRange="'Producten + wachttijd'!$G$2:$G$54" noThreeD="1" sel="1" val="33"/>
</file>

<file path=xl/ctrlProps/ctrlProp147.xml><?xml version="1.0" encoding="utf-8"?>
<formControlPr xmlns="http://schemas.microsoft.com/office/spreadsheetml/2009/9/main" objectType="Drop" dropLines="20" dropStyle="combo" dx="31" fmlaLink="$A$51" fmlaRange="'Producten + wachttijd'!$G$2:$G$54" noThreeD="1" sel="1" val="33"/>
</file>

<file path=xl/ctrlProps/ctrlProp148.xml><?xml version="1.0" encoding="utf-8"?>
<formControlPr xmlns="http://schemas.microsoft.com/office/spreadsheetml/2009/9/main" objectType="Drop" dropLines="20" dropStyle="combo" dx="31" fmlaLink="$A$52" fmlaRange="'Producten + wachttijd'!$G$2:$G$54" noThreeD="1" sel="1" val="33"/>
</file>

<file path=xl/ctrlProps/ctrlProp149.xml><?xml version="1.0" encoding="utf-8"?>
<formControlPr xmlns="http://schemas.microsoft.com/office/spreadsheetml/2009/9/main" objectType="Drop" dropLines="30" dropStyle="combo" dx="31" fmlaLink="$A$42" fmlaRange="'Producten + wachttijd'!$D$2:$F$61" noThreeD="1" sel="1" val="30"/>
</file>

<file path=xl/ctrlProps/ctrlProp15.xml><?xml version="1.0" encoding="utf-8"?>
<formControlPr xmlns="http://schemas.microsoft.com/office/spreadsheetml/2009/9/main" objectType="CheckBox" noThreeD="1"/>
</file>

<file path=xl/ctrlProps/ctrlProp150.xml><?xml version="1.0" encoding="utf-8"?>
<formControlPr xmlns="http://schemas.microsoft.com/office/spreadsheetml/2009/9/main" objectType="Drop" dropLines="30" dropStyle="combo" dx="31" fmlaLink="$K$42" fmlaRange="geneesmiddelen34" noThreeD="1" sel="0" val="0"/>
</file>

<file path=xl/ctrlProps/ctrlProp151.xml><?xml version="1.0" encoding="utf-8"?>
<formControlPr xmlns="http://schemas.microsoft.com/office/spreadsheetml/2009/9/main" objectType="Drop" dropLines="30" dropStyle="combo" dx="31" fmlaLink="$A$43" fmlaRange="'Producten + wachttijd'!$D$2:$F$61" noThreeD="1" sel="1" val="30"/>
</file>

<file path=xl/ctrlProps/ctrlProp152.xml><?xml version="1.0" encoding="utf-8"?>
<formControlPr xmlns="http://schemas.microsoft.com/office/spreadsheetml/2009/9/main" objectType="CheckBox" noThreeD="1"/>
</file>

<file path=xl/ctrlProps/ctrlProp153.xml><?xml version="1.0" encoding="utf-8"?>
<formControlPr xmlns="http://schemas.microsoft.com/office/spreadsheetml/2009/9/main" objectType="CheckBox" noThreeD="1"/>
</file>

<file path=xl/ctrlProps/ctrlProp154.xml><?xml version="1.0" encoding="utf-8"?>
<formControlPr xmlns="http://schemas.microsoft.com/office/spreadsheetml/2009/9/main" objectType="CheckBox" noThreeD="1"/>
</file>

<file path=xl/ctrlProps/ctrlProp155.xml><?xml version="1.0" encoding="utf-8"?>
<formControlPr xmlns="http://schemas.microsoft.com/office/spreadsheetml/2009/9/main" objectType="CheckBox" noThreeD="1"/>
</file>

<file path=xl/ctrlProps/ctrlProp156.xml><?xml version="1.0" encoding="utf-8"?>
<formControlPr xmlns="http://schemas.microsoft.com/office/spreadsheetml/2009/9/main" objectType="CheckBox" noThreeD="1"/>
</file>

<file path=xl/ctrlProps/ctrlProp157.xml><?xml version="1.0" encoding="utf-8"?>
<formControlPr xmlns="http://schemas.microsoft.com/office/spreadsheetml/2009/9/main" objectType="CheckBox" noThreeD="1"/>
</file>

<file path=xl/ctrlProps/ctrlProp158.xml><?xml version="1.0" encoding="utf-8"?>
<formControlPr xmlns="http://schemas.microsoft.com/office/spreadsheetml/2009/9/main" objectType="CheckBox" noThreeD="1"/>
</file>

<file path=xl/ctrlProps/ctrlProp159.xml><?xml version="1.0" encoding="utf-8"?>
<formControlPr xmlns="http://schemas.microsoft.com/office/spreadsheetml/2009/9/main" objectType="Drop" dropLines="30" dropStyle="combo" dx="31" fmlaRange="landen" noThreeD="1" sel="1" val="0"/>
</file>

<file path=xl/ctrlProps/ctrlProp16.xml><?xml version="1.0" encoding="utf-8"?>
<formControlPr xmlns="http://schemas.microsoft.com/office/spreadsheetml/2009/9/main" objectType="CheckBox" noThreeD="1"/>
</file>

<file path=xl/ctrlProps/ctrlProp160.xml><?xml version="1.0" encoding="utf-8"?>
<formControlPr xmlns="http://schemas.microsoft.com/office/spreadsheetml/2009/9/main" objectType="CheckBox" noThreeD="1"/>
</file>

<file path=xl/ctrlProps/ctrlProp161.xml><?xml version="1.0" encoding="utf-8"?>
<formControlPr xmlns="http://schemas.microsoft.com/office/spreadsheetml/2009/9/main" objectType="CheckBox" noThreeD="1"/>
</file>

<file path=xl/ctrlProps/ctrlProp162.xml><?xml version="1.0" encoding="utf-8"?>
<formControlPr xmlns="http://schemas.microsoft.com/office/spreadsheetml/2009/9/main" objectType="CheckBox" noThreeD="1"/>
</file>

<file path=xl/ctrlProps/ctrlProp163.xml><?xml version="1.0" encoding="utf-8"?>
<formControlPr xmlns="http://schemas.microsoft.com/office/spreadsheetml/2009/9/main" objectType="CheckBox" noThreeD="1"/>
</file>

<file path=xl/ctrlProps/ctrlProp164.xml><?xml version="1.0" encoding="utf-8"?>
<formControlPr xmlns="http://schemas.microsoft.com/office/spreadsheetml/2009/9/main" objectType="CheckBox" noThreeD="1"/>
</file>

<file path=xl/ctrlProps/ctrlProp165.xml><?xml version="1.0" encoding="utf-8"?>
<formControlPr xmlns="http://schemas.microsoft.com/office/spreadsheetml/2009/9/main" objectType="CheckBox" noThreeD="1"/>
</file>

<file path=xl/ctrlProps/ctrlProp166.xml><?xml version="1.0" encoding="utf-8"?>
<formControlPr xmlns="http://schemas.microsoft.com/office/spreadsheetml/2009/9/main" objectType="CheckBox" noThreeD="1"/>
</file>

<file path=xl/ctrlProps/ctrlProp167.xml><?xml version="1.0" encoding="utf-8"?>
<formControlPr xmlns="http://schemas.microsoft.com/office/spreadsheetml/2009/9/main" objectType="Drop" dropLines="30" dropStyle="combo" dx="31" fmlaRange="landen" noThreeD="1" sel="1" val="0"/>
</file>

<file path=xl/ctrlProps/ctrlProp168.xml><?xml version="1.0" encoding="utf-8"?>
<formControlPr xmlns="http://schemas.microsoft.com/office/spreadsheetml/2009/9/main" objectType="CheckBox" noThreeD="1"/>
</file>

<file path=xl/ctrlProps/ctrlProp169.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70.xml><?xml version="1.0" encoding="utf-8"?>
<formControlPr xmlns="http://schemas.microsoft.com/office/spreadsheetml/2009/9/main" objectType="CheckBox" noThreeD="1"/>
</file>

<file path=xl/ctrlProps/ctrlProp171.xml><?xml version="1.0" encoding="utf-8"?>
<formControlPr xmlns="http://schemas.microsoft.com/office/spreadsheetml/2009/9/main" objectType="CheckBox" noThreeD="1"/>
</file>

<file path=xl/ctrlProps/ctrlProp172.xml><?xml version="1.0" encoding="utf-8"?>
<formControlPr xmlns="http://schemas.microsoft.com/office/spreadsheetml/2009/9/main" objectType="CheckBox" noThreeD="1"/>
</file>

<file path=xl/ctrlProps/ctrlProp173.xml><?xml version="1.0" encoding="utf-8"?>
<formControlPr xmlns="http://schemas.microsoft.com/office/spreadsheetml/2009/9/main" objectType="CheckBox" noThreeD="1"/>
</file>

<file path=xl/ctrlProps/ctrlProp174.xml><?xml version="1.0" encoding="utf-8"?>
<formControlPr xmlns="http://schemas.microsoft.com/office/spreadsheetml/2009/9/main" objectType="Drop" dropLines="20" dropStyle="combo" dx="31" fmlaLink="$A$32" fmlaRange="'Producten + wachttijd'!$A$2:$C$19" noThreeD="1" sel="1" val="0"/>
</file>

<file path=xl/ctrlProps/ctrlProp175.xml><?xml version="1.0" encoding="utf-8"?>
<formControlPr xmlns="http://schemas.microsoft.com/office/spreadsheetml/2009/9/main" objectType="Drop" dropLines="20" dropStyle="combo" dx="31" fmlaLink="$A$53" fmlaRange="'Producten + wachttijd'!$G$2:$G$54" noThreeD="1" sel="1" val="33"/>
</file>

<file path=xl/ctrlProps/ctrlProp176.xml><?xml version="1.0" encoding="utf-8"?>
<formControlPr xmlns="http://schemas.microsoft.com/office/spreadsheetml/2009/9/main" objectType="CheckBox" noThreeD="1"/>
</file>

<file path=xl/ctrlProps/ctrlProp177.xml><?xml version="1.0" encoding="utf-8"?>
<formControlPr xmlns="http://schemas.microsoft.com/office/spreadsheetml/2009/9/main" objectType="CheckBox" noThreeD="1"/>
</file>

<file path=xl/ctrlProps/ctrlProp178.xml><?xml version="1.0" encoding="utf-8"?>
<formControlPr xmlns="http://schemas.microsoft.com/office/spreadsheetml/2009/9/main" objectType="CheckBox" noThreeD="1"/>
</file>

<file path=xl/ctrlProps/ctrlProp179.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80.xml><?xml version="1.0" encoding="utf-8"?>
<formControlPr xmlns="http://schemas.microsoft.com/office/spreadsheetml/2009/9/main" objectType="CheckBox" noThreeD="1"/>
</file>

<file path=xl/ctrlProps/ctrlProp181.xml><?xml version="1.0" encoding="utf-8"?>
<formControlPr xmlns="http://schemas.microsoft.com/office/spreadsheetml/2009/9/main" objectType="CheckBox" noThreeD="1"/>
</file>

<file path=xl/ctrlProps/ctrlProp182.xml><?xml version="1.0" encoding="utf-8"?>
<formControlPr xmlns="http://schemas.microsoft.com/office/spreadsheetml/2009/9/main" objectType="CheckBox" noThreeD="1"/>
</file>

<file path=xl/ctrlProps/ctrlProp183.xml><?xml version="1.0" encoding="utf-8"?>
<formControlPr xmlns="http://schemas.microsoft.com/office/spreadsheetml/2009/9/main" objectType="CheckBox" noThreeD="1"/>
</file>

<file path=xl/ctrlProps/ctrlProp184.xml><?xml version="1.0" encoding="utf-8"?>
<formControlPr xmlns="http://schemas.microsoft.com/office/spreadsheetml/2009/9/main" objectType="CheckBox" noThreeD="1"/>
</file>

<file path=xl/ctrlProps/ctrlProp185.xml><?xml version="1.0" encoding="utf-8"?>
<formControlPr xmlns="http://schemas.microsoft.com/office/spreadsheetml/2009/9/main" objectType="Drop" dropLines="20" dropStyle="combo" dx="31" fmlaLink="$A$29" fmlaRange="'Producten + wachttijd'!$A$2:$C$19" noThreeD="1" sel="1" val="0"/>
</file>

<file path=xl/ctrlProps/ctrlProp186.xml><?xml version="1.0" encoding="utf-8"?>
<formControlPr xmlns="http://schemas.microsoft.com/office/spreadsheetml/2009/9/main" objectType="Drop" dropLines="20" dropStyle="combo" dx="31" fmlaLink="$A$30" fmlaRange="'Producten + wachttijd'!$A$2:$C$19" noThreeD="1" sel="1" val="0"/>
</file>

<file path=xl/ctrlProps/ctrlProp187.xml><?xml version="1.0" encoding="utf-8"?>
<formControlPr xmlns="http://schemas.microsoft.com/office/spreadsheetml/2009/9/main" objectType="Drop" dropLines="20" dropStyle="combo" dx="31" fmlaLink="$A$31" fmlaRange="'Producten + wachttijd'!$A$2:$C$19" noThreeD="1" sel="1" val="0"/>
</file>

<file path=xl/ctrlProps/ctrlProp188.xml><?xml version="1.0" encoding="utf-8"?>
<formControlPr xmlns="http://schemas.microsoft.com/office/spreadsheetml/2009/9/main" objectType="Drop" dropLines="30" dropStyle="combo" dx="31" fmlaLink="$A$39" fmlaRange="'Producten + wachttijd'!$D$2:$F$61" noThreeD="1" sel="1" val="0"/>
</file>

<file path=xl/ctrlProps/ctrlProp189.xml><?xml version="1.0" encoding="utf-8"?>
<formControlPr xmlns="http://schemas.microsoft.com/office/spreadsheetml/2009/9/main" objectType="Drop" dropLines="30" dropStyle="combo" dx="31" fmlaLink="$A$40" fmlaRange="'Producten + wachttijd'!$D$2:$F$61" noThreeD="1" sel="1" val="30"/>
</file>

<file path=xl/ctrlProps/ctrlProp19.xml><?xml version="1.0" encoding="utf-8"?>
<formControlPr xmlns="http://schemas.microsoft.com/office/spreadsheetml/2009/9/main" objectType="CheckBox" noThreeD="1"/>
</file>

<file path=xl/ctrlProps/ctrlProp190.xml><?xml version="1.0" encoding="utf-8"?>
<formControlPr xmlns="http://schemas.microsoft.com/office/spreadsheetml/2009/9/main" objectType="Drop" dropLines="30" dropStyle="combo" dx="31" fmlaLink="$A$41" fmlaRange="'Producten + wachttijd'!$D$2:$F$61" noThreeD="1" sel="1" val="30"/>
</file>

<file path=xl/ctrlProps/ctrlProp191.xml><?xml version="1.0" encoding="utf-8"?>
<formControlPr xmlns="http://schemas.microsoft.com/office/spreadsheetml/2009/9/main" objectType="Drop" dropLines="30" dropStyle="combo" dx="31" fmlaLink="$A$49" fmlaRange="'Producten + wachttijd'!$G$2:$G$54" noThreeD="1" sel="1" val="23"/>
</file>

<file path=xl/ctrlProps/ctrlProp192.xml><?xml version="1.0" encoding="utf-8"?>
<formControlPr xmlns="http://schemas.microsoft.com/office/spreadsheetml/2009/9/main" objectType="Drop" dropLines="20" dropStyle="combo" dx="31" fmlaLink="$A$50" fmlaRange="'Producten + wachttijd'!$G$2:$G$54" noThreeD="1" sel="1" val="33"/>
</file>

<file path=xl/ctrlProps/ctrlProp193.xml><?xml version="1.0" encoding="utf-8"?>
<formControlPr xmlns="http://schemas.microsoft.com/office/spreadsheetml/2009/9/main" objectType="Drop" dropLines="20" dropStyle="combo" dx="31" fmlaLink="$A$51" fmlaRange="'Producten + wachttijd'!$G$2:$G$54" noThreeD="1" sel="1" val="33"/>
</file>

<file path=xl/ctrlProps/ctrlProp194.xml><?xml version="1.0" encoding="utf-8"?>
<formControlPr xmlns="http://schemas.microsoft.com/office/spreadsheetml/2009/9/main" objectType="Drop" dropLines="20" dropStyle="combo" dx="31" fmlaLink="$A$52" fmlaRange="'Producten + wachttijd'!$G$2:$G$54" noThreeD="1" sel="1" val="33"/>
</file>

<file path=xl/ctrlProps/ctrlProp195.xml><?xml version="1.0" encoding="utf-8"?>
<formControlPr xmlns="http://schemas.microsoft.com/office/spreadsheetml/2009/9/main" objectType="Drop" dropLines="30" dropStyle="combo" dx="31" fmlaLink="$A$42" fmlaRange="'Producten + wachttijd'!$D$2:$F$61" noThreeD="1" sel="1" val="30"/>
</file>

<file path=xl/ctrlProps/ctrlProp196.xml><?xml version="1.0" encoding="utf-8"?>
<formControlPr xmlns="http://schemas.microsoft.com/office/spreadsheetml/2009/9/main" objectType="Drop" dropLines="30" dropStyle="combo" dx="31" fmlaLink="$K$42" fmlaRange="geneesmiddelen34" noThreeD="1" sel="0" val="0"/>
</file>

<file path=xl/ctrlProps/ctrlProp197.xml><?xml version="1.0" encoding="utf-8"?>
<formControlPr xmlns="http://schemas.microsoft.com/office/spreadsheetml/2009/9/main" objectType="Drop" dropLines="30" dropStyle="combo" dx="31" fmlaLink="$A$43" fmlaRange="'Producten + wachttijd'!$D$2:$F$61" noThreeD="1" sel="1" val="30"/>
</file>

<file path=xl/ctrlProps/ctrlProp198.xml><?xml version="1.0" encoding="utf-8"?>
<formControlPr xmlns="http://schemas.microsoft.com/office/spreadsheetml/2009/9/main" objectType="CheckBox" noThreeD="1"/>
</file>

<file path=xl/ctrlProps/ctrlProp199.xml><?xml version="1.0" encoding="utf-8"?>
<formControlPr xmlns="http://schemas.microsoft.com/office/spreadsheetml/2009/9/main" objectType="CheckBox" noThreeD="1"/>
</file>

<file path=xl/ctrlProps/ctrlProp2.xml><?xml version="1.0" encoding="utf-8"?>
<formControlPr xmlns="http://schemas.microsoft.com/office/spreadsheetml/2009/9/main" objectType="Drop" dropLines="20" dropStyle="combo" dx="31" fmlaLink="$A$30" fmlaRange="'Producten + wachttijd'!$A$2:$C$19" noThreeD="1" sel="1" val="0"/>
</file>

<file path=xl/ctrlProps/ctrlProp20.xml><?xml version="1.0" encoding="utf-8"?>
<formControlPr xmlns="http://schemas.microsoft.com/office/spreadsheetml/2009/9/main" objectType="CheckBox" noThreeD="1"/>
</file>

<file path=xl/ctrlProps/ctrlProp200.xml><?xml version="1.0" encoding="utf-8"?>
<formControlPr xmlns="http://schemas.microsoft.com/office/spreadsheetml/2009/9/main" objectType="CheckBox" noThreeD="1"/>
</file>

<file path=xl/ctrlProps/ctrlProp201.xml><?xml version="1.0" encoding="utf-8"?>
<formControlPr xmlns="http://schemas.microsoft.com/office/spreadsheetml/2009/9/main" objectType="CheckBox" noThreeD="1"/>
</file>

<file path=xl/ctrlProps/ctrlProp202.xml><?xml version="1.0" encoding="utf-8"?>
<formControlPr xmlns="http://schemas.microsoft.com/office/spreadsheetml/2009/9/main" objectType="CheckBox" noThreeD="1"/>
</file>

<file path=xl/ctrlProps/ctrlProp203.xml><?xml version="1.0" encoding="utf-8"?>
<formControlPr xmlns="http://schemas.microsoft.com/office/spreadsheetml/2009/9/main" objectType="CheckBox" noThreeD="1"/>
</file>

<file path=xl/ctrlProps/ctrlProp204.xml><?xml version="1.0" encoding="utf-8"?>
<formControlPr xmlns="http://schemas.microsoft.com/office/spreadsheetml/2009/9/main" objectType="CheckBox" noThreeD="1"/>
</file>

<file path=xl/ctrlProps/ctrlProp205.xml><?xml version="1.0" encoding="utf-8"?>
<formControlPr xmlns="http://schemas.microsoft.com/office/spreadsheetml/2009/9/main" objectType="Drop" dropLines="30" dropStyle="combo" dx="31" fmlaRange="landen" noThreeD="1" sel="1" val="0"/>
</file>

<file path=xl/ctrlProps/ctrlProp206.xml><?xml version="1.0" encoding="utf-8"?>
<formControlPr xmlns="http://schemas.microsoft.com/office/spreadsheetml/2009/9/main" objectType="CheckBox" noThreeD="1"/>
</file>

<file path=xl/ctrlProps/ctrlProp207.xml><?xml version="1.0" encoding="utf-8"?>
<formControlPr xmlns="http://schemas.microsoft.com/office/spreadsheetml/2009/9/main" objectType="CheckBox" noThreeD="1"/>
</file>

<file path=xl/ctrlProps/ctrlProp208.xml><?xml version="1.0" encoding="utf-8"?>
<formControlPr xmlns="http://schemas.microsoft.com/office/spreadsheetml/2009/9/main" objectType="CheckBox" noThreeD="1"/>
</file>

<file path=xl/ctrlProps/ctrlProp209.xml><?xml version="1.0" encoding="utf-8"?>
<formControlPr xmlns="http://schemas.microsoft.com/office/spreadsheetml/2009/9/main" objectType="CheckBox" noThreeD="1"/>
</file>

<file path=xl/ctrlProps/ctrlProp21.xml><?xml version="1.0" encoding="utf-8"?>
<formControlPr xmlns="http://schemas.microsoft.com/office/spreadsheetml/2009/9/main" objectType="Drop" dropLines="30" dropStyle="combo" dx="31" fmlaRange="landen" noThreeD="1" sel="1" val="0"/>
</file>

<file path=xl/ctrlProps/ctrlProp210.xml><?xml version="1.0" encoding="utf-8"?>
<formControlPr xmlns="http://schemas.microsoft.com/office/spreadsheetml/2009/9/main" objectType="CheckBox" noThreeD="1"/>
</file>

<file path=xl/ctrlProps/ctrlProp211.xml><?xml version="1.0" encoding="utf-8"?>
<formControlPr xmlns="http://schemas.microsoft.com/office/spreadsheetml/2009/9/main" objectType="CheckBox" noThreeD="1"/>
</file>

<file path=xl/ctrlProps/ctrlProp212.xml><?xml version="1.0" encoding="utf-8"?>
<formControlPr xmlns="http://schemas.microsoft.com/office/spreadsheetml/2009/9/main" objectType="CheckBox" noThreeD="1"/>
</file>

<file path=xl/ctrlProps/ctrlProp213.xml><?xml version="1.0" encoding="utf-8"?>
<formControlPr xmlns="http://schemas.microsoft.com/office/spreadsheetml/2009/9/main" objectType="Drop" dropLines="30" dropStyle="combo" dx="31" fmlaRange="landen" noThreeD="1" sel="1" val="0"/>
</file>

<file path=xl/ctrlProps/ctrlProp214.xml><?xml version="1.0" encoding="utf-8"?>
<formControlPr xmlns="http://schemas.microsoft.com/office/spreadsheetml/2009/9/main" objectType="CheckBox" noThreeD="1"/>
</file>

<file path=xl/ctrlProps/ctrlProp215.xml><?xml version="1.0" encoding="utf-8"?>
<formControlPr xmlns="http://schemas.microsoft.com/office/spreadsheetml/2009/9/main" objectType="CheckBox" noThreeD="1"/>
</file>

<file path=xl/ctrlProps/ctrlProp216.xml><?xml version="1.0" encoding="utf-8"?>
<formControlPr xmlns="http://schemas.microsoft.com/office/spreadsheetml/2009/9/main" objectType="CheckBox" noThreeD="1"/>
</file>

<file path=xl/ctrlProps/ctrlProp217.xml><?xml version="1.0" encoding="utf-8"?>
<formControlPr xmlns="http://schemas.microsoft.com/office/spreadsheetml/2009/9/main" objectType="CheckBox" noThreeD="1"/>
</file>

<file path=xl/ctrlProps/ctrlProp218.xml><?xml version="1.0" encoding="utf-8"?>
<formControlPr xmlns="http://schemas.microsoft.com/office/spreadsheetml/2009/9/main" objectType="CheckBox" noThreeD="1"/>
</file>

<file path=xl/ctrlProps/ctrlProp219.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20.xml><?xml version="1.0" encoding="utf-8"?>
<formControlPr xmlns="http://schemas.microsoft.com/office/spreadsheetml/2009/9/main" objectType="Drop" dropLines="20" dropStyle="combo" dx="31" fmlaLink="$A$32" fmlaRange="'Producten + wachttijd'!$A$2:$C$19" noThreeD="1" sel="1" val="0"/>
</file>

<file path=xl/ctrlProps/ctrlProp221.xml><?xml version="1.0" encoding="utf-8"?>
<formControlPr xmlns="http://schemas.microsoft.com/office/spreadsheetml/2009/9/main" objectType="Drop" dropLines="20" dropStyle="combo" dx="31" fmlaLink="$A$53" fmlaRange="'Producten + wachttijd'!$G$2:$G$54" noThreeD="1" sel="1" val="33"/>
</file>

<file path=xl/ctrlProps/ctrlProp222.xml><?xml version="1.0" encoding="utf-8"?>
<formControlPr xmlns="http://schemas.microsoft.com/office/spreadsheetml/2009/9/main" objectType="CheckBox" noThreeD="1"/>
</file>

<file path=xl/ctrlProps/ctrlProp223.xml><?xml version="1.0" encoding="utf-8"?>
<formControlPr xmlns="http://schemas.microsoft.com/office/spreadsheetml/2009/9/main" objectType="CheckBox" noThreeD="1"/>
</file>

<file path=xl/ctrlProps/ctrlProp224.xml><?xml version="1.0" encoding="utf-8"?>
<formControlPr xmlns="http://schemas.microsoft.com/office/spreadsheetml/2009/9/main" objectType="CheckBox" noThreeD="1"/>
</file>

<file path=xl/ctrlProps/ctrlProp225.xml><?xml version="1.0" encoding="utf-8"?>
<formControlPr xmlns="http://schemas.microsoft.com/office/spreadsheetml/2009/9/main" objectType="CheckBox" noThreeD="1"/>
</file>

<file path=xl/ctrlProps/ctrlProp226.xml><?xml version="1.0" encoding="utf-8"?>
<formControlPr xmlns="http://schemas.microsoft.com/office/spreadsheetml/2009/9/main" objectType="CheckBox" noThreeD="1"/>
</file>

<file path=xl/ctrlProps/ctrlProp227.xml><?xml version="1.0" encoding="utf-8"?>
<formControlPr xmlns="http://schemas.microsoft.com/office/spreadsheetml/2009/9/main" objectType="CheckBox" noThreeD="1"/>
</file>

<file path=xl/ctrlProps/ctrlProp228.xml><?xml version="1.0" encoding="utf-8"?>
<formControlPr xmlns="http://schemas.microsoft.com/office/spreadsheetml/2009/9/main" objectType="CheckBox" noThreeD="1"/>
</file>

<file path=xl/ctrlProps/ctrlProp229.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30.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Drop" dropLines="30" dropStyle="combo" dx="31" fmlaRange="landen" noThreeD="1" sel="1" val="0"/>
</file>

<file path=xl/ctrlProps/ctrlProp3.xml><?xml version="1.0" encoding="utf-8"?>
<formControlPr xmlns="http://schemas.microsoft.com/office/spreadsheetml/2009/9/main" objectType="Drop" dropLines="20" dropStyle="combo" dx="31" fmlaLink="$A$31" fmlaRange="'Producten + wachttijd'!$A$2:$C$19" noThreeD="1" sel="1" val="0"/>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Drop" dropLines="20" dropStyle="combo" dx="31" fmlaLink="$A$32" fmlaRange="'Producten + wachttijd'!$A$2:$C$19" noThreeD="1" sel="1" val="0"/>
</file>

<file path=xl/ctrlProps/ctrlProp37.xml><?xml version="1.0" encoding="utf-8"?>
<formControlPr xmlns="http://schemas.microsoft.com/office/spreadsheetml/2009/9/main" objectType="Drop" dropLines="20" dropStyle="combo" dx="31" fmlaLink="$A$53" fmlaRange="'Producten + wachttijd'!$G$2:$G$54" noThreeD="1" sel="1" val="33"/>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Drop" dropLines="30" dropStyle="combo" dx="31" fmlaLink="$A$39" fmlaRange="'Producten + wachttijd'!$D$2:$F$61" noThreeD="1" sel="1" val="0"/>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Drop" dropLines="20" dropStyle="combo" dx="31" fmlaLink="$A$29" fmlaRange="'Producten + wachttijd'!$A$2:$C$19" noThreeD="1" sel="1" val="0"/>
</file>

<file path=xl/ctrlProps/ctrlProp48.xml><?xml version="1.0" encoding="utf-8"?>
<formControlPr xmlns="http://schemas.microsoft.com/office/spreadsheetml/2009/9/main" objectType="Drop" dropLines="20" dropStyle="combo" dx="31" fmlaLink="$A$30" fmlaRange="'Producten + wachttijd'!$A$2:$C$19" noThreeD="1" sel="1" val="0"/>
</file>

<file path=xl/ctrlProps/ctrlProp49.xml><?xml version="1.0" encoding="utf-8"?>
<formControlPr xmlns="http://schemas.microsoft.com/office/spreadsheetml/2009/9/main" objectType="Drop" dropLines="20" dropStyle="combo" dx="31" fmlaLink="$A$31" fmlaRange="'Producten + wachttijd'!$A$2:$C$19" noThreeD="1" sel="1" val="0"/>
</file>

<file path=xl/ctrlProps/ctrlProp5.xml><?xml version="1.0" encoding="utf-8"?>
<formControlPr xmlns="http://schemas.microsoft.com/office/spreadsheetml/2009/9/main" objectType="Drop" dropLines="30" dropStyle="combo" dx="31" fmlaLink="$A$40" fmlaRange="'Producten + wachttijd'!$D$2:$F$61" noThreeD="1" sel="1" val="30"/>
</file>

<file path=xl/ctrlProps/ctrlProp50.xml><?xml version="1.0" encoding="utf-8"?>
<formControlPr xmlns="http://schemas.microsoft.com/office/spreadsheetml/2009/9/main" objectType="Drop" dropLines="30" dropStyle="combo" dx="31" fmlaLink="$A$39" fmlaRange="'Producten + wachttijd'!$D$2:$F$61" noThreeD="1" sel="1" val="0"/>
</file>

<file path=xl/ctrlProps/ctrlProp51.xml><?xml version="1.0" encoding="utf-8"?>
<formControlPr xmlns="http://schemas.microsoft.com/office/spreadsheetml/2009/9/main" objectType="Drop" dropLines="30" dropStyle="combo" dx="31" fmlaLink="$A$40" fmlaRange="'Producten + wachttijd'!$D$2:$F$61" noThreeD="1" sel="1" val="30"/>
</file>

<file path=xl/ctrlProps/ctrlProp52.xml><?xml version="1.0" encoding="utf-8"?>
<formControlPr xmlns="http://schemas.microsoft.com/office/spreadsheetml/2009/9/main" objectType="Drop" dropLines="30" dropStyle="combo" dx="31" fmlaLink="$A$41" fmlaRange="'Producten + wachttijd'!$D$2:$F$61" noThreeD="1" sel="1" val="30"/>
</file>

<file path=xl/ctrlProps/ctrlProp53.xml><?xml version="1.0" encoding="utf-8"?>
<formControlPr xmlns="http://schemas.microsoft.com/office/spreadsheetml/2009/9/main" objectType="Drop" dropLines="30" dropStyle="combo" dx="31" fmlaLink="$A$49" fmlaRange="'Producten + wachttijd'!$G$2:$G$54" noThreeD="1" sel="1" val="23"/>
</file>

<file path=xl/ctrlProps/ctrlProp54.xml><?xml version="1.0" encoding="utf-8"?>
<formControlPr xmlns="http://schemas.microsoft.com/office/spreadsheetml/2009/9/main" objectType="Drop" dropLines="20" dropStyle="combo" dx="31" fmlaLink="$A$50" fmlaRange="'Producten + wachttijd'!$G$2:$G$54" noThreeD="1" sel="1" val="33"/>
</file>

<file path=xl/ctrlProps/ctrlProp55.xml><?xml version="1.0" encoding="utf-8"?>
<formControlPr xmlns="http://schemas.microsoft.com/office/spreadsheetml/2009/9/main" objectType="Drop" dropLines="20" dropStyle="combo" dx="31" fmlaLink="$A$51" fmlaRange="'Producten + wachttijd'!$G$2:$G$54" noThreeD="1" sel="1" val="33"/>
</file>

<file path=xl/ctrlProps/ctrlProp56.xml><?xml version="1.0" encoding="utf-8"?>
<formControlPr xmlns="http://schemas.microsoft.com/office/spreadsheetml/2009/9/main" objectType="Drop" dropLines="20" dropStyle="combo" dx="31" fmlaLink="$A$52" fmlaRange="'Producten + wachttijd'!$G$2:$G$54" noThreeD="1" sel="1" val="33"/>
</file>

<file path=xl/ctrlProps/ctrlProp57.xml><?xml version="1.0" encoding="utf-8"?>
<formControlPr xmlns="http://schemas.microsoft.com/office/spreadsheetml/2009/9/main" objectType="Drop" dropLines="30" dropStyle="combo" dx="31" fmlaLink="$A$42" fmlaRange="'Producten + wachttijd'!$D$2:$F$61" noThreeD="1" sel="1" val="30"/>
</file>

<file path=xl/ctrlProps/ctrlProp58.xml><?xml version="1.0" encoding="utf-8"?>
<formControlPr xmlns="http://schemas.microsoft.com/office/spreadsheetml/2009/9/main" objectType="Drop" dropLines="30" dropStyle="combo" dx="31" fmlaLink="$K$42" fmlaRange="geneesmiddelen34" noThreeD="1" sel="0" val="0"/>
</file>

<file path=xl/ctrlProps/ctrlProp59.xml><?xml version="1.0" encoding="utf-8"?>
<formControlPr xmlns="http://schemas.microsoft.com/office/spreadsheetml/2009/9/main" objectType="Drop" dropLines="30" dropStyle="combo" dx="31" fmlaLink="$A$43" fmlaRange="'Producten + wachttijd'!$D$2:$F$61" noThreeD="1" sel="1" val="30"/>
</file>

<file path=xl/ctrlProps/ctrlProp6.xml><?xml version="1.0" encoding="utf-8"?>
<formControlPr xmlns="http://schemas.microsoft.com/office/spreadsheetml/2009/9/main" objectType="Drop" dropLines="30" dropStyle="combo" dx="31" fmlaLink="$A$41" fmlaRange="'Producten + wachttijd'!$D$2:$F$61" noThreeD="1" sel="1" val="30"/>
</file>

<file path=xl/ctrlProps/ctrlProp60.xml><?xml version="1.0" encoding="utf-8"?>
<formControlPr xmlns="http://schemas.microsoft.com/office/spreadsheetml/2009/9/main" objectType="CheckBox" noThreeD="1"/>
</file>

<file path=xl/ctrlProps/ctrlProp61.xml><?xml version="1.0" encoding="utf-8"?>
<formControlPr xmlns="http://schemas.microsoft.com/office/spreadsheetml/2009/9/main" objectType="CheckBox" noThreeD="1"/>
</file>

<file path=xl/ctrlProps/ctrlProp62.xml><?xml version="1.0" encoding="utf-8"?>
<formControlPr xmlns="http://schemas.microsoft.com/office/spreadsheetml/2009/9/main" objectType="CheckBox" noThreeD="1"/>
</file>

<file path=xl/ctrlProps/ctrlProp63.xml><?xml version="1.0" encoding="utf-8"?>
<formControlPr xmlns="http://schemas.microsoft.com/office/spreadsheetml/2009/9/main" objectType="CheckBox" noThreeD="1"/>
</file>

<file path=xl/ctrlProps/ctrlProp64.xml><?xml version="1.0" encoding="utf-8"?>
<formControlPr xmlns="http://schemas.microsoft.com/office/spreadsheetml/2009/9/main" objectType="CheckBox" noThreeD="1"/>
</file>

<file path=xl/ctrlProps/ctrlProp65.xml><?xml version="1.0" encoding="utf-8"?>
<formControlPr xmlns="http://schemas.microsoft.com/office/spreadsheetml/2009/9/main" objectType="CheckBox" noThreeD="1"/>
</file>

<file path=xl/ctrlProps/ctrlProp66.xml><?xml version="1.0" encoding="utf-8"?>
<formControlPr xmlns="http://schemas.microsoft.com/office/spreadsheetml/2009/9/main" objectType="CheckBox" noThreeD="1"/>
</file>

<file path=xl/ctrlProps/ctrlProp67.xml><?xml version="1.0" encoding="utf-8"?>
<formControlPr xmlns="http://schemas.microsoft.com/office/spreadsheetml/2009/9/main" objectType="Drop" dropLines="30" dropStyle="combo" dx="31" fmlaRange="landen" noThreeD="1" sel="1" val="0"/>
</file>

<file path=xl/ctrlProps/ctrlProp68.xml><?xml version="1.0" encoding="utf-8"?>
<formControlPr xmlns="http://schemas.microsoft.com/office/spreadsheetml/2009/9/main" objectType="CheckBox" noThreeD="1"/>
</file>

<file path=xl/ctrlProps/ctrlProp69.xml><?xml version="1.0" encoding="utf-8"?>
<formControlPr xmlns="http://schemas.microsoft.com/office/spreadsheetml/2009/9/main" objectType="CheckBox" noThreeD="1"/>
</file>

<file path=xl/ctrlProps/ctrlProp7.xml><?xml version="1.0" encoding="utf-8"?>
<formControlPr xmlns="http://schemas.microsoft.com/office/spreadsheetml/2009/9/main" objectType="Drop" dropLines="30" dropStyle="combo" dx="31" fmlaLink="$A$49" fmlaRange="'Producten + wachttijd'!$G$2:$G$54" noThreeD="1" sel="1" val="23"/>
</file>

<file path=xl/ctrlProps/ctrlProp70.xml><?xml version="1.0" encoding="utf-8"?>
<formControlPr xmlns="http://schemas.microsoft.com/office/spreadsheetml/2009/9/main" objectType="CheckBox" noThreeD="1"/>
</file>

<file path=xl/ctrlProps/ctrlProp71.xml><?xml version="1.0" encoding="utf-8"?>
<formControlPr xmlns="http://schemas.microsoft.com/office/spreadsheetml/2009/9/main" objectType="CheckBox" noThreeD="1"/>
</file>

<file path=xl/ctrlProps/ctrlProp72.xml><?xml version="1.0" encoding="utf-8"?>
<formControlPr xmlns="http://schemas.microsoft.com/office/spreadsheetml/2009/9/main" objectType="CheckBox" noThreeD="1"/>
</file>

<file path=xl/ctrlProps/ctrlProp73.xml><?xml version="1.0" encoding="utf-8"?>
<formControlPr xmlns="http://schemas.microsoft.com/office/spreadsheetml/2009/9/main" objectType="CheckBox" noThreeD="1"/>
</file>

<file path=xl/ctrlProps/ctrlProp74.xml><?xml version="1.0" encoding="utf-8"?>
<formControlPr xmlns="http://schemas.microsoft.com/office/spreadsheetml/2009/9/main" objectType="CheckBox" noThreeD="1"/>
</file>

<file path=xl/ctrlProps/ctrlProp75.xml><?xml version="1.0" encoding="utf-8"?>
<formControlPr xmlns="http://schemas.microsoft.com/office/spreadsheetml/2009/9/main" objectType="Drop" dropLines="30" dropStyle="combo" dx="31" fmlaRange="landen" noThreeD="1" sel="1" val="0"/>
</file>

<file path=xl/ctrlProps/ctrlProp76.xml><?xml version="1.0" encoding="utf-8"?>
<formControlPr xmlns="http://schemas.microsoft.com/office/spreadsheetml/2009/9/main" objectType="CheckBox" noThreeD="1"/>
</file>

<file path=xl/ctrlProps/ctrlProp77.xml><?xml version="1.0" encoding="utf-8"?>
<formControlPr xmlns="http://schemas.microsoft.com/office/spreadsheetml/2009/9/main" objectType="CheckBox" noThreeD="1"/>
</file>

<file path=xl/ctrlProps/ctrlProp78.xml><?xml version="1.0" encoding="utf-8"?>
<formControlPr xmlns="http://schemas.microsoft.com/office/spreadsheetml/2009/9/main" objectType="CheckBox" noThreeD="1"/>
</file>

<file path=xl/ctrlProps/ctrlProp79.xml><?xml version="1.0" encoding="utf-8"?>
<formControlPr xmlns="http://schemas.microsoft.com/office/spreadsheetml/2009/9/main" objectType="CheckBox" noThreeD="1"/>
</file>

<file path=xl/ctrlProps/ctrlProp8.xml><?xml version="1.0" encoding="utf-8"?>
<formControlPr xmlns="http://schemas.microsoft.com/office/spreadsheetml/2009/9/main" objectType="Drop" dropLines="20" dropStyle="combo" dx="31" fmlaLink="$A$50" fmlaRange="'Producten + wachttijd'!$G$2:$G$54" noThreeD="1" sel="1" val="33"/>
</file>

<file path=xl/ctrlProps/ctrlProp80.xml><?xml version="1.0" encoding="utf-8"?>
<formControlPr xmlns="http://schemas.microsoft.com/office/spreadsheetml/2009/9/main" objectType="CheckBox" noThreeD="1"/>
</file>

<file path=xl/ctrlProps/ctrlProp81.xml><?xml version="1.0" encoding="utf-8"?>
<formControlPr xmlns="http://schemas.microsoft.com/office/spreadsheetml/2009/9/main" objectType="CheckBox" noThreeD="1"/>
</file>

<file path=xl/ctrlProps/ctrlProp82.xml><?xml version="1.0" encoding="utf-8"?>
<formControlPr xmlns="http://schemas.microsoft.com/office/spreadsheetml/2009/9/main" objectType="Drop" dropLines="20" dropStyle="combo" dx="31" fmlaLink="$A$32" fmlaRange="'Producten + wachttijd'!$A$2:$C$19" noThreeD="1" sel="1" val="0"/>
</file>

<file path=xl/ctrlProps/ctrlProp83.xml><?xml version="1.0" encoding="utf-8"?>
<formControlPr xmlns="http://schemas.microsoft.com/office/spreadsheetml/2009/9/main" objectType="Drop" dropLines="20" dropStyle="combo" dx="31" fmlaLink="$A$53" fmlaRange="'Producten + wachttijd'!$G$2:$G$54" noThreeD="1" sel="1" val="33"/>
</file>

<file path=xl/ctrlProps/ctrlProp84.xml><?xml version="1.0" encoding="utf-8"?>
<formControlPr xmlns="http://schemas.microsoft.com/office/spreadsheetml/2009/9/main" objectType="CheckBox" noThreeD="1"/>
</file>

<file path=xl/ctrlProps/ctrlProp85.xml><?xml version="1.0" encoding="utf-8"?>
<formControlPr xmlns="http://schemas.microsoft.com/office/spreadsheetml/2009/9/main" objectType="CheckBox" noThreeD="1"/>
</file>

<file path=xl/ctrlProps/ctrlProp86.xml><?xml version="1.0" encoding="utf-8"?>
<formControlPr xmlns="http://schemas.microsoft.com/office/spreadsheetml/2009/9/main" objectType="CheckBox" noThreeD="1"/>
</file>

<file path=xl/ctrlProps/ctrlProp87.xml><?xml version="1.0" encoding="utf-8"?>
<formControlPr xmlns="http://schemas.microsoft.com/office/spreadsheetml/2009/9/main" objectType="CheckBox" noThreeD="1"/>
</file>

<file path=xl/ctrlProps/ctrlProp88.xml><?xml version="1.0" encoding="utf-8"?>
<formControlPr xmlns="http://schemas.microsoft.com/office/spreadsheetml/2009/9/main" objectType="CheckBox" noThreeD="1"/>
</file>

<file path=xl/ctrlProps/ctrlProp89.xml><?xml version="1.0" encoding="utf-8"?>
<formControlPr xmlns="http://schemas.microsoft.com/office/spreadsheetml/2009/9/main" objectType="CheckBox" noThreeD="1"/>
</file>

<file path=xl/ctrlProps/ctrlProp9.xml><?xml version="1.0" encoding="utf-8"?>
<formControlPr xmlns="http://schemas.microsoft.com/office/spreadsheetml/2009/9/main" objectType="Drop" dropLines="20" dropStyle="combo" dx="31" fmlaLink="$A$51" fmlaRange="'Producten + wachttijd'!$G$2:$G$54" noThreeD="1" sel="1" val="33"/>
</file>

<file path=xl/ctrlProps/ctrlProp90.xml><?xml version="1.0" encoding="utf-8"?>
<formControlPr xmlns="http://schemas.microsoft.com/office/spreadsheetml/2009/9/main" objectType="CheckBox" noThreeD="1"/>
</file>

<file path=xl/ctrlProps/ctrlProp91.xml><?xml version="1.0" encoding="utf-8"?>
<formControlPr xmlns="http://schemas.microsoft.com/office/spreadsheetml/2009/9/main" objectType="CheckBox" noThreeD="1"/>
</file>

<file path=xl/ctrlProps/ctrlProp92.xml><?xml version="1.0" encoding="utf-8"?>
<formControlPr xmlns="http://schemas.microsoft.com/office/spreadsheetml/2009/9/main" objectType="CheckBox" noThreeD="1"/>
</file>

<file path=xl/ctrlProps/ctrlProp93.xml><?xml version="1.0" encoding="utf-8"?>
<formControlPr xmlns="http://schemas.microsoft.com/office/spreadsheetml/2009/9/main" objectType="Drop" dropLines="20" dropStyle="combo" dx="31" fmlaLink="$A$29" fmlaRange="'Producten + wachttijd'!$A$2:$C$19" noThreeD="1" sel="1" val="0"/>
</file>

<file path=xl/ctrlProps/ctrlProp94.xml><?xml version="1.0" encoding="utf-8"?>
<formControlPr xmlns="http://schemas.microsoft.com/office/spreadsheetml/2009/9/main" objectType="Drop" dropLines="20" dropStyle="combo" dx="31" fmlaLink="$A$30" fmlaRange="'Producten + wachttijd'!$A$2:$C$19" noThreeD="1" sel="1" val="0"/>
</file>

<file path=xl/ctrlProps/ctrlProp95.xml><?xml version="1.0" encoding="utf-8"?>
<formControlPr xmlns="http://schemas.microsoft.com/office/spreadsheetml/2009/9/main" objectType="Drop" dropLines="20" dropStyle="combo" dx="31" fmlaLink="$A$31" fmlaRange="'Producten + wachttijd'!$A$2:$C$19" noThreeD="1" sel="1" val="0"/>
</file>

<file path=xl/ctrlProps/ctrlProp96.xml><?xml version="1.0" encoding="utf-8"?>
<formControlPr xmlns="http://schemas.microsoft.com/office/spreadsheetml/2009/9/main" objectType="Drop" dropLines="30" dropStyle="combo" dx="31" fmlaLink="$A$39" fmlaRange="'Producten + wachttijd'!$D$2:$F$61" noThreeD="1" sel="1" val="0"/>
</file>

<file path=xl/ctrlProps/ctrlProp97.xml><?xml version="1.0" encoding="utf-8"?>
<formControlPr xmlns="http://schemas.microsoft.com/office/spreadsheetml/2009/9/main" objectType="Drop" dropLines="30" dropStyle="combo" dx="31" fmlaLink="$A$40" fmlaRange="'Producten + wachttijd'!$D$2:$F$61" noThreeD="1" sel="1" val="30"/>
</file>

<file path=xl/ctrlProps/ctrlProp98.xml><?xml version="1.0" encoding="utf-8"?>
<formControlPr xmlns="http://schemas.microsoft.com/office/spreadsheetml/2009/9/main" objectType="Drop" dropLines="30" dropStyle="combo" dx="31" fmlaLink="$A$41" fmlaRange="'Producten + wachttijd'!$D$2:$F$61" noThreeD="1" sel="1" val="30"/>
</file>

<file path=xl/ctrlProps/ctrlProp99.xml><?xml version="1.0" encoding="utf-8"?>
<formControlPr xmlns="http://schemas.microsoft.com/office/spreadsheetml/2009/9/main" objectType="Drop" dropLines="30" dropStyle="combo" dx="31" fmlaLink="$A$49" fmlaRange="'Producten + wachttijd'!$G$2:$G$54" noThreeD="1" sel="1" val="23"/>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5</xdr:col>
          <xdr:colOff>676275</xdr:colOff>
          <xdr:row>29</xdr:row>
          <xdr:rowOff>9525</xdr:rowOff>
        </xdr:to>
        <xdr:sp macro="" textlink="">
          <xdr:nvSpPr>
            <xdr:cNvPr id="8193" name="Vervolgkeuzelijst 19"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5</xdr:col>
          <xdr:colOff>676275</xdr:colOff>
          <xdr:row>30</xdr:row>
          <xdr:rowOff>9525</xdr:rowOff>
        </xdr:to>
        <xdr:sp macro="" textlink="">
          <xdr:nvSpPr>
            <xdr:cNvPr id="8194" name="Vervolgkeuzelijst 20"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5</xdr:col>
          <xdr:colOff>676275</xdr:colOff>
          <xdr:row>31</xdr:row>
          <xdr:rowOff>9525</xdr:rowOff>
        </xdr:to>
        <xdr:sp macro="" textlink="">
          <xdr:nvSpPr>
            <xdr:cNvPr id="8195" name="Vervolgkeuzelijst 21"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0</xdr:rowOff>
        </xdr:from>
        <xdr:to>
          <xdr:col>3</xdr:col>
          <xdr:colOff>142875</xdr:colOff>
          <xdr:row>39</xdr:row>
          <xdr:rowOff>19050</xdr:rowOff>
        </xdr:to>
        <xdr:sp macro="" textlink="">
          <xdr:nvSpPr>
            <xdr:cNvPr id="8196" name="Vervolgkeuzelijst 39"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0</xdr:rowOff>
        </xdr:from>
        <xdr:to>
          <xdr:col>3</xdr:col>
          <xdr:colOff>142875</xdr:colOff>
          <xdr:row>40</xdr:row>
          <xdr:rowOff>19050</xdr:rowOff>
        </xdr:to>
        <xdr:sp macro="" textlink="">
          <xdr:nvSpPr>
            <xdr:cNvPr id="8197" name="Vervolgkeuzelijst 40"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3</xdr:col>
          <xdr:colOff>142875</xdr:colOff>
          <xdr:row>41</xdr:row>
          <xdr:rowOff>19050</xdr:rowOff>
        </xdr:to>
        <xdr:sp macro="" textlink="">
          <xdr:nvSpPr>
            <xdr:cNvPr id="8198" name="Vervolgkeuzelijst 41"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0</xdr:rowOff>
        </xdr:from>
        <xdr:to>
          <xdr:col>6</xdr:col>
          <xdr:colOff>742950</xdr:colOff>
          <xdr:row>49</xdr:row>
          <xdr:rowOff>9525</xdr:rowOff>
        </xdr:to>
        <xdr:sp macro="" textlink="">
          <xdr:nvSpPr>
            <xdr:cNvPr id="8199" name="Vervolgkeuzelijst 52"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49</xdr:row>
          <xdr:rowOff>9525</xdr:rowOff>
        </xdr:from>
        <xdr:to>
          <xdr:col>6</xdr:col>
          <xdr:colOff>742950</xdr:colOff>
          <xdr:row>50</xdr:row>
          <xdr:rowOff>19050</xdr:rowOff>
        </xdr:to>
        <xdr:sp macro="" textlink="">
          <xdr:nvSpPr>
            <xdr:cNvPr id="8200" name="Vervolgkeuzelijst 53"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6</xdr:col>
          <xdr:colOff>742950</xdr:colOff>
          <xdr:row>51</xdr:row>
          <xdr:rowOff>9525</xdr:rowOff>
        </xdr:to>
        <xdr:sp macro="" textlink="">
          <xdr:nvSpPr>
            <xdr:cNvPr id="8201" name="Vervolgkeuzelijst 54"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0</xdr:rowOff>
        </xdr:from>
        <xdr:to>
          <xdr:col>6</xdr:col>
          <xdr:colOff>742950</xdr:colOff>
          <xdr:row>52</xdr:row>
          <xdr:rowOff>9525</xdr:rowOff>
        </xdr:to>
        <xdr:sp macro="" textlink="">
          <xdr:nvSpPr>
            <xdr:cNvPr id="8202" name="Vervolgkeuzelijst 67"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0</xdr:rowOff>
        </xdr:from>
        <xdr:to>
          <xdr:col>3</xdr:col>
          <xdr:colOff>142875</xdr:colOff>
          <xdr:row>42</xdr:row>
          <xdr:rowOff>19050</xdr:rowOff>
        </xdr:to>
        <xdr:sp macro="" textlink="">
          <xdr:nvSpPr>
            <xdr:cNvPr id="8203" name="Vervolgkeuzelijst 69"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8204" name="Vervolgkeuzelijst 73"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0</xdr:rowOff>
        </xdr:from>
        <xdr:to>
          <xdr:col>3</xdr:col>
          <xdr:colOff>142875</xdr:colOff>
          <xdr:row>43</xdr:row>
          <xdr:rowOff>19050</xdr:rowOff>
        </xdr:to>
        <xdr:sp macro="" textlink="">
          <xdr:nvSpPr>
            <xdr:cNvPr id="8205" name="Vervolgkeuzelijst 74"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64</xdr:row>
          <xdr:rowOff>114300</xdr:rowOff>
        </xdr:from>
        <xdr:to>
          <xdr:col>6</xdr:col>
          <xdr:colOff>104775</xdr:colOff>
          <xdr:row>65</xdr:row>
          <xdr:rowOff>180975</xdr:rowOff>
        </xdr:to>
        <xdr:sp macro="" textlink="">
          <xdr:nvSpPr>
            <xdr:cNvPr id="8206" name="Selectievakje 83"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65</xdr:row>
          <xdr:rowOff>142875</xdr:rowOff>
        </xdr:from>
        <xdr:to>
          <xdr:col>6</xdr:col>
          <xdr:colOff>104775</xdr:colOff>
          <xdr:row>66</xdr:row>
          <xdr:rowOff>180975</xdr:rowOff>
        </xdr:to>
        <xdr:sp macro="" textlink="">
          <xdr:nvSpPr>
            <xdr:cNvPr id="8207" name="Selectievakje 84" hidden="1">
              <a:extLst>
                <a:ext uri="{63B3BB69-23CF-44E3-9099-C40C66FF867C}">
                  <a14:compatExt spid="_x0000_s8207"/>
                </a:ext>
                <a:ext uri="{FF2B5EF4-FFF2-40B4-BE49-F238E27FC236}">
                  <a16:creationId xmlns:a16="http://schemas.microsoft.com/office/drawing/2014/main" id="{00000000-0008-0000-01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0</xdr:rowOff>
        </xdr:from>
        <xdr:to>
          <xdr:col>6</xdr:col>
          <xdr:colOff>581025</xdr:colOff>
          <xdr:row>71</xdr:row>
          <xdr:rowOff>171450</xdr:rowOff>
        </xdr:to>
        <xdr:sp macro="" textlink="">
          <xdr:nvSpPr>
            <xdr:cNvPr id="8208" name="Selectievakje 86"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152400</xdr:rowOff>
        </xdr:from>
        <xdr:to>
          <xdr:col>4</xdr:col>
          <xdr:colOff>504825</xdr:colOff>
          <xdr:row>72</xdr:row>
          <xdr:rowOff>161925</xdr:rowOff>
        </xdr:to>
        <xdr:sp macro="" textlink="">
          <xdr:nvSpPr>
            <xdr:cNvPr id="8209" name="Selectievakje 87"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8210" name="Selectievakje 93" hidden="1">
              <a:extLst>
                <a:ext uri="{63B3BB69-23CF-44E3-9099-C40C66FF867C}">
                  <a14:compatExt spid="_x0000_s8210"/>
                </a:ext>
                <a:ext uri="{FF2B5EF4-FFF2-40B4-BE49-F238E27FC236}">
                  <a16:creationId xmlns:a16="http://schemas.microsoft.com/office/drawing/2014/main" id="{00000000-0008-0000-01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161925</xdr:rowOff>
        </xdr:from>
        <xdr:to>
          <xdr:col>4</xdr:col>
          <xdr:colOff>504825</xdr:colOff>
          <xdr:row>74</xdr:row>
          <xdr:rowOff>142875</xdr:rowOff>
        </xdr:to>
        <xdr:sp macro="" textlink="">
          <xdr:nvSpPr>
            <xdr:cNvPr id="8211" name="Selectievakje 94" hidden="1">
              <a:extLst>
                <a:ext uri="{63B3BB69-23CF-44E3-9099-C40C66FF867C}">
                  <a14:compatExt spid="_x0000_s8211"/>
                </a:ext>
                <a:ext uri="{FF2B5EF4-FFF2-40B4-BE49-F238E27FC236}">
                  <a16:creationId xmlns:a16="http://schemas.microsoft.com/office/drawing/2014/main" id="{00000000-0008-0000-01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9525</xdr:rowOff>
        </xdr:from>
        <xdr:to>
          <xdr:col>6</xdr:col>
          <xdr:colOff>581025</xdr:colOff>
          <xdr:row>75</xdr:row>
          <xdr:rowOff>180975</xdr:rowOff>
        </xdr:to>
        <xdr:sp macro="" textlink="">
          <xdr:nvSpPr>
            <xdr:cNvPr id="8212" name="Selectievakje 95" hidden="1">
              <a:extLst>
                <a:ext uri="{63B3BB69-23CF-44E3-9099-C40C66FF867C}">
                  <a14:compatExt spid="_x0000_s8212"/>
                </a:ext>
                <a:ext uri="{FF2B5EF4-FFF2-40B4-BE49-F238E27FC236}">
                  <a16:creationId xmlns:a16="http://schemas.microsoft.com/office/drawing/2014/main" id="{00000000-0008-0000-01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65</xdr:row>
          <xdr:rowOff>142875</xdr:rowOff>
        </xdr:from>
        <xdr:to>
          <xdr:col>8</xdr:col>
          <xdr:colOff>66675</xdr:colOff>
          <xdr:row>66</xdr:row>
          <xdr:rowOff>152400</xdr:rowOff>
        </xdr:to>
        <xdr:sp macro="" textlink="">
          <xdr:nvSpPr>
            <xdr:cNvPr id="8213" name="Vervolgkeuzelijst 110" hidden="1">
              <a:extLst>
                <a:ext uri="{63B3BB69-23CF-44E3-9099-C40C66FF867C}">
                  <a14:compatExt spid="_x0000_s8213"/>
                </a:ext>
                <a:ext uri="{FF2B5EF4-FFF2-40B4-BE49-F238E27FC236}">
                  <a16:creationId xmlns:a16="http://schemas.microsoft.com/office/drawing/2014/main" id="{00000000-0008-0000-0100-00001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0</xdr:rowOff>
        </xdr:from>
        <xdr:to>
          <xdr:col>6</xdr:col>
          <xdr:colOff>581025</xdr:colOff>
          <xdr:row>85</xdr:row>
          <xdr:rowOff>171450</xdr:rowOff>
        </xdr:to>
        <xdr:sp macro="" textlink="">
          <xdr:nvSpPr>
            <xdr:cNvPr id="8214" name="Selectievakje 120" hidden="1">
              <a:extLst>
                <a:ext uri="{63B3BB69-23CF-44E3-9099-C40C66FF867C}">
                  <a14:compatExt spid="_x0000_s8214"/>
                </a:ext>
                <a:ext uri="{FF2B5EF4-FFF2-40B4-BE49-F238E27FC236}">
                  <a16:creationId xmlns:a16="http://schemas.microsoft.com/office/drawing/2014/main" id="{00000000-0008-0000-01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152400</xdr:rowOff>
        </xdr:from>
        <xdr:to>
          <xdr:col>4</xdr:col>
          <xdr:colOff>504825</xdr:colOff>
          <xdr:row>86</xdr:row>
          <xdr:rowOff>152400</xdr:rowOff>
        </xdr:to>
        <xdr:sp macro="" textlink="">
          <xdr:nvSpPr>
            <xdr:cNvPr id="8215" name="Selectievakje 121" hidden="1">
              <a:extLst>
                <a:ext uri="{63B3BB69-23CF-44E3-9099-C40C66FF867C}">
                  <a14:compatExt spid="_x0000_s8215"/>
                </a:ext>
                <a:ext uri="{FF2B5EF4-FFF2-40B4-BE49-F238E27FC236}">
                  <a16:creationId xmlns:a16="http://schemas.microsoft.com/office/drawing/2014/main" id="{00000000-0008-0000-01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180975</xdr:rowOff>
        </xdr:to>
        <xdr:sp macro="" textlink="">
          <xdr:nvSpPr>
            <xdr:cNvPr id="8216" name="Selectievakje 122" hidden="1">
              <a:extLst>
                <a:ext uri="{63B3BB69-23CF-44E3-9099-C40C66FF867C}">
                  <a14:compatExt spid="_x0000_s8216"/>
                </a:ext>
                <a:ext uri="{FF2B5EF4-FFF2-40B4-BE49-F238E27FC236}">
                  <a16:creationId xmlns:a16="http://schemas.microsoft.com/office/drawing/2014/main" id="{00000000-0008-0000-01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88</xdr:row>
          <xdr:rowOff>0</xdr:rowOff>
        </xdr:from>
        <xdr:to>
          <xdr:col>4</xdr:col>
          <xdr:colOff>504825</xdr:colOff>
          <xdr:row>89</xdr:row>
          <xdr:rowOff>9525</xdr:rowOff>
        </xdr:to>
        <xdr:sp macro="" textlink="">
          <xdr:nvSpPr>
            <xdr:cNvPr id="8217" name="Selectievakje 123" hidden="1">
              <a:extLst>
                <a:ext uri="{63B3BB69-23CF-44E3-9099-C40C66FF867C}">
                  <a14:compatExt spid="_x0000_s8217"/>
                </a:ext>
                <a:ext uri="{FF2B5EF4-FFF2-40B4-BE49-F238E27FC236}">
                  <a16:creationId xmlns:a16="http://schemas.microsoft.com/office/drawing/2014/main" id="{00000000-0008-0000-01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76</xdr:row>
          <xdr:rowOff>28575</xdr:rowOff>
        </xdr:from>
        <xdr:to>
          <xdr:col>4</xdr:col>
          <xdr:colOff>504825</xdr:colOff>
          <xdr:row>76</xdr:row>
          <xdr:rowOff>171450</xdr:rowOff>
        </xdr:to>
        <xdr:sp macro="" textlink="">
          <xdr:nvSpPr>
            <xdr:cNvPr id="8218" name="Selectievakje 125" hidden="1">
              <a:extLst>
                <a:ext uri="{63B3BB69-23CF-44E3-9099-C40C66FF867C}">
                  <a14:compatExt spid="_x0000_s8218"/>
                </a:ext>
                <a:ext uri="{FF2B5EF4-FFF2-40B4-BE49-F238E27FC236}">
                  <a16:creationId xmlns:a16="http://schemas.microsoft.com/office/drawing/2014/main" id="{00000000-0008-0000-01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67</xdr:row>
          <xdr:rowOff>114300</xdr:rowOff>
        </xdr:from>
        <xdr:to>
          <xdr:col>4</xdr:col>
          <xdr:colOff>638175</xdr:colOff>
          <xdr:row>68</xdr:row>
          <xdr:rowOff>180975</xdr:rowOff>
        </xdr:to>
        <xdr:sp macro="" textlink="">
          <xdr:nvSpPr>
            <xdr:cNvPr id="8219" name="Selectievakje 128" hidden="1">
              <a:extLst>
                <a:ext uri="{63B3BB69-23CF-44E3-9099-C40C66FF867C}">
                  <a14:compatExt spid="_x0000_s8219"/>
                </a:ext>
                <a:ext uri="{FF2B5EF4-FFF2-40B4-BE49-F238E27FC236}">
                  <a16:creationId xmlns:a16="http://schemas.microsoft.com/office/drawing/2014/main" id="{00000000-0008-0000-01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68</xdr:row>
          <xdr:rowOff>142875</xdr:rowOff>
        </xdr:from>
        <xdr:to>
          <xdr:col>6</xdr:col>
          <xdr:colOff>104775</xdr:colOff>
          <xdr:row>69</xdr:row>
          <xdr:rowOff>180975</xdr:rowOff>
        </xdr:to>
        <xdr:sp macro="" textlink="">
          <xdr:nvSpPr>
            <xdr:cNvPr id="8220" name="Selectievakje 129" hidden="1">
              <a:extLst>
                <a:ext uri="{63B3BB69-23CF-44E3-9099-C40C66FF867C}">
                  <a14:compatExt spid="_x0000_s8220"/>
                </a:ext>
                <a:ext uri="{FF2B5EF4-FFF2-40B4-BE49-F238E27FC236}">
                  <a16:creationId xmlns:a16="http://schemas.microsoft.com/office/drawing/2014/main" id="{00000000-0008-0000-01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68</xdr:row>
          <xdr:rowOff>161925</xdr:rowOff>
        </xdr:from>
        <xdr:to>
          <xdr:col>8</xdr:col>
          <xdr:colOff>76200</xdr:colOff>
          <xdr:row>69</xdr:row>
          <xdr:rowOff>161925</xdr:rowOff>
        </xdr:to>
        <xdr:sp macro="" textlink="">
          <xdr:nvSpPr>
            <xdr:cNvPr id="8221" name="Vervolgkeuzelijst 130" hidden="1">
              <a:extLst>
                <a:ext uri="{63B3BB69-23CF-44E3-9099-C40C66FF867C}">
                  <a14:compatExt spid="_x0000_s8221"/>
                </a:ext>
                <a:ext uri="{FF2B5EF4-FFF2-40B4-BE49-F238E27FC236}">
                  <a16:creationId xmlns:a16="http://schemas.microsoft.com/office/drawing/2014/main" id="{00000000-0008-0000-0100-00001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21</xdr:row>
          <xdr:rowOff>180975</xdr:rowOff>
        </xdr:from>
        <xdr:to>
          <xdr:col>7</xdr:col>
          <xdr:colOff>790575</xdr:colOff>
          <xdr:row>23</xdr:row>
          <xdr:rowOff>9525</xdr:rowOff>
        </xdr:to>
        <xdr:sp macro="" textlink="">
          <xdr:nvSpPr>
            <xdr:cNvPr id="8223" name="Selectievakje 141" hidden="1">
              <a:extLst>
                <a:ext uri="{63B3BB69-23CF-44E3-9099-C40C66FF867C}">
                  <a14:compatExt spid="_x0000_s8223"/>
                </a:ext>
                <a:ext uri="{FF2B5EF4-FFF2-40B4-BE49-F238E27FC236}">
                  <a16:creationId xmlns:a16="http://schemas.microsoft.com/office/drawing/2014/main" id="{00000000-0008-0000-01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8225" name="Selectievakje 143" hidden="1">
              <a:extLst>
                <a:ext uri="{63B3BB69-23CF-44E3-9099-C40C66FF867C}">
                  <a14:compatExt spid="_x0000_s8225"/>
                </a:ext>
                <a:ext uri="{FF2B5EF4-FFF2-40B4-BE49-F238E27FC236}">
                  <a16:creationId xmlns:a16="http://schemas.microsoft.com/office/drawing/2014/main" id="{00000000-0008-0000-01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3</xdr:col>
          <xdr:colOff>57150</xdr:colOff>
          <xdr:row>58</xdr:row>
          <xdr:rowOff>171450</xdr:rowOff>
        </xdr:to>
        <xdr:sp macro="" textlink="">
          <xdr:nvSpPr>
            <xdr:cNvPr id="8226" name="Selectievakje 153" hidden="1">
              <a:extLst>
                <a:ext uri="{63B3BB69-23CF-44E3-9099-C40C66FF867C}">
                  <a14:compatExt spid="_x0000_s8226"/>
                </a:ext>
                <a:ext uri="{FF2B5EF4-FFF2-40B4-BE49-F238E27FC236}">
                  <a16:creationId xmlns:a16="http://schemas.microsoft.com/office/drawing/2014/main" id="{00000000-0008-0000-01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58</xdr:row>
          <xdr:rowOff>0</xdr:rowOff>
        </xdr:from>
        <xdr:to>
          <xdr:col>4</xdr:col>
          <xdr:colOff>485775</xdr:colOff>
          <xdr:row>58</xdr:row>
          <xdr:rowOff>171450</xdr:rowOff>
        </xdr:to>
        <xdr:sp macro="" textlink="">
          <xdr:nvSpPr>
            <xdr:cNvPr id="8227" name="Selectievakje 154" hidden="1">
              <a:extLst>
                <a:ext uri="{63B3BB69-23CF-44E3-9099-C40C66FF867C}">
                  <a14:compatExt spid="_x0000_s8227"/>
                </a:ext>
                <a:ext uri="{FF2B5EF4-FFF2-40B4-BE49-F238E27FC236}">
                  <a16:creationId xmlns:a16="http://schemas.microsoft.com/office/drawing/2014/main" id="{00000000-0008-0000-01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3</xdr:col>
          <xdr:colOff>95250</xdr:colOff>
          <xdr:row>61</xdr:row>
          <xdr:rowOff>180975</xdr:rowOff>
        </xdr:to>
        <xdr:sp macro="" textlink="">
          <xdr:nvSpPr>
            <xdr:cNvPr id="8228" name="Selectievakje 155" hidden="1">
              <a:extLst>
                <a:ext uri="{63B3BB69-23CF-44E3-9099-C40C66FF867C}">
                  <a14:compatExt spid="_x0000_s8228"/>
                </a:ext>
                <a:ext uri="{FF2B5EF4-FFF2-40B4-BE49-F238E27FC236}">
                  <a16:creationId xmlns:a16="http://schemas.microsoft.com/office/drawing/2014/main" id="{00000000-0008-0000-01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61</xdr:row>
          <xdr:rowOff>0</xdr:rowOff>
        </xdr:from>
        <xdr:to>
          <xdr:col>4</xdr:col>
          <xdr:colOff>485775</xdr:colOff>
          <xdr:row>61</xdr:row>
          <xdr:rowOff>171450</xdr:rowOff>
        </xdr:to>
        <xdr:sp macro="" textlink="">
          <xdr:nvSpPr>
            <xdr:cNvPr id="8229" name="Selectievakje 156" hidden="1">
              <a:extLst>
                <a:ext uri="{63B3BB69-23CF-44E3-9099-C40C66FF867C}">
                  <a14:compatExt spid="_x0000_s8229"/>
                </a:ext>
                <a:ext uri="{FF2B5EF4-FFF2-40B4-BE49-F238E27FC236}">
                  <a16:creationId xmlns:a16="http://schemas.microsoft.com/office/drawing/2014/main" id="{00000000-0008-0000-01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5</xdr:col>
          <xdr:colOff>676275</xdr:colOff>
          <xdr:row>32</xdr:row>
          <xdr:rowOff>9525</xdr:rowOff>
        </xdr:to>
        <xdr:sp macro="" textlink="">
          <xdr:nvSpPr>
            <xdr:cNvPr id="8230" name="Vervolgkeuzelijst 159" hidden="1">
              <a:extLst>
                <a:ext uri="{63B3BB69-23CF-44E3-9099-C40C66FF867C}">
                  <a14:compatExt spid="_x0000_s8230"/>
                </a:ext>
                <a:ext uri="{FF2B5EF4-FFF2-40B4-BE49-F238E27FC236}">
                  <a16:creationId xmlns:a16="http://schemas.microsoft.com/office/drawing/2014/main" id="{00000000-0008-0000-0100-00002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6</xdr:col>
          <xdr:colOff>742950</xdr:colOff>
          <xdr:row>53</xdr:row>
          <xdr:rowOff>9525</xdr:rowOff>
        </xdr:to>
        <xdr:sp macro="" textlink="">
          <xdr:nvSpPr>
            <xdr:cNvPr id="8231" name="Vervolgkeuzelijst 160" hidden="1">
              <a:extLst>
                <a:ext uri="{63B3BB69-23CF-44E3-9099-C40C66FF867C}">
                  <a14:compatExt spid="_x0000_s8231"/>
                </a:ext>
                <a:ext uri="{FF2B5EF4-FFF2-40B4-BE49-F238E27FC236}">
                  <a16:creationId xmlns:a16="http://schemas.microsoft.com/office/drawing/2014/main" id="{00000000-0008-0000-0100-00002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97</xdr:row>
          <xdr:rowOff>0</xdr:rowOff>
        </xdr:from>
        <xdr:to>
          <xdr:col>7</xdr:col>
          <xdr:colOff>19050</xdr:colOff>
          <xdr:row>97</xdr:row>
          <xdr:rowOff>180975</xdr:rowOff>
        </xdr:to>
        <xdr:sp macro="" textlink="">
          <xdr:nvSpPr>
            <xdr:cNvPr id="8232" name="Selectievakje 150" descr="Ja, onder voorwaarden" hidden="1">
              <a:extLst>
                <a:ext uri="{63B3BB69-23CF-44E3-9099-C40C66FF867C}">
                  <a14:compatExt spid="_x0000_s8232"/>
                </a:ext>
                <a:ext uri="{FF2B5EF4-FFF2-40B4-BE49-F238E27FC236}">
                  <a16:creationId xmlns:a16="http://schemas.microsoft.com/office/drawing/2014/main" id="{00000000-0008-0000-01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97</xdr:row>
          <xdr:rowOff>0</xdr:rowOff>
        </xdr:from>
        <xdr:to>
          <xdr:col>5</xdr:col>
          <xdr:colOff>257175</xdr:colOff>
          <xdr:row>98</xdr:row>
          <xdr:rowOff>0</xdr:rowOff>
        </xdr:to>
        <xdr:sp macro="" textlink="">
          <xdr:nvSpPr>
            <xdr:cNvPr id="8233" name="Selectievakje 151" hidden="1">
              <a:extLst>
                <a:ext uri="{63B3BB69-23CF-44E3-9099-C40C66FF867C}">
                  <a14:compatExt spid="_x0000_s8233"/>
                </a:ext>
                <a:ext uri="{FF2B5EF4-FFF2-40B4-BE49-F238E27FC236}">
                  <a16:creationId xmlns:a16="http://schemas.microsoft.com/office/drawing/2014/main" id="{00000000-0008-0000-01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0</xdr:rowOff>
        </xdr:from>
        <xdr:to>
          <xdr:col>6</xdr:col>
          <xdr:colOff>581025</xdr:colOff>
          <xdr:row>78</xdr:row>
          <xdr:rowOff>171450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1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152400</xdr:rowOff>
        </xdr:from>
        <xdr:to>
          <xdr:col>4</xdr:col>
          <xdr:colOff>504825</xdr:colOff>
          <xdr:row>79</xdr:row>
          <xdr:rowOff>161925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1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1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161925</xdr:rowOff>
        </xdr:from>
        <xdr:to>
          <xdr:col>4</xdr:col>
          <xdr:colOff>504825</xdr:colOff>
          <xdr:row>81</xdr:row>
          <xdr:rowOff>142875</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1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9525</xdr:rowOff>
        </xdr:from>
        <xdr:to>
          <xdr:col>6</xdr:col>
          <xdr:colOff>581025</xdr:colOff>
          <xdr:row>82</xdr:row>
          <xdr:rowOff>180975</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1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83</xdr:row>
          <xdr:rowOff>28575</xdr:rowOff>
        </xdr:from>
        <xdr:to>
          <xdr:col>4</xdr:col>
          <xdr:colOff>504825</xdr:colOff>
          <xdr:row>83</xdr:row>
          <xdr:rowOff>171450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1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97</xdr:row>
          <xdr:rowOff>0</xdr:rowOff>
        </xdr:from>
        <xdr:to>
          <xdr:col>7</xdr:col>
          <xdr:colOff>304800</xdr:colOff>
          <xdr:row>98</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1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5</xdr:col>
          <xdr:colOff>676275</xdr:colOff>
          <xdr:row>29</xdr:row>
          <xdr:rowOff>9525</xdr:rowOff>
        </xdr:to>
        <xdr:sp macro="" textlink="">
          <xdr:nvSpPr>
            <xdr:cNvPr id="14337" name="Vervolgkeuzelijst 19" hidden="1">
              <a:extLst>
                <a:ext uri="{63B3BB69-23CF-44E3-9099-C40C66FF867C}">
                  <a14:compatExt spid="_x0000_s14337"/>
                </a:ext>
                <a:ext uri="{FF2B5EF4-FFF2-40B4-BE49-F238E27FC236}">
                  <a16:creationId xmlns:a16="http://schemas.microsoft.com/office/drawing/2014/main" id="{00000000-0008-0000-02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5</xdr:col>
          <xdr:colOff>676275</xdr:colOff>
          <xdr:row>30</xdr:row>
          <xdr:rowOff>9525</xdr:rowOff>
        </xdr:to>
        <xdr:sp macro="" textlink="">
          <xdr:nvSpPr>
            <xdr:cNvPr id="14338" name="Vervolgkeuzelijst 20" hidden="1">
              <a:extLst>
                <a:ext uri="{63B3BB69-23CF-44E3-9099-C40C66FF867C}">
                  <a14:compatExt spid="_x0000_s14338"/>
                </a:ext>
                <a:ext uri="{FF2B5EF4-FFF2-40B4-BE49-F238E27FC236}">
                  <a16:creationId xmlns:a16="http://schemas.microsoft.com/office/drawing/2014/main" id="{00000000-0008-0000-02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5</xdr:col>
          <xdr:colOff>676275</xdr:colOff>
          <xdr:row>31</xdr:row>
          <xdr:rowOff>9525</xdr:rowOff>
        </xdr:to>
        <xdr:sp macro="" textlink="">
          <xdr:nvSpPr>
            <xdr:cNvPr id="14339" name="Vervolgkeuzelijst 21" hidden="1">
              <a:extLst>
                <a:ext uri="{63B3BB69-23CF-44E3-9099-C40C66FF867C}">
                  <a14:compatExt spid="_x0000_s14339"/>
                </a:ext>
                <a:ext uri="{FF2B5EF4-FFF2-40B4-BE49-F238E27FC236}">
                  <a16:creationId xmlns:a16="http://schemas.microsoft.com/office/drawing/2014/main" id="{00000000-0008-0000-02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0</xdr:rowOff>
        </xdr:from>
        <xdr:to>
          <xdr:col>3</xdr:col>
          <xdr:colOff>142875</xdr:colOff>
          <xdr:row>39</xdr:row>
          <xdr:rowOff>19050</xdr:rowOff>
        </xdr:to>
        <xdr:sp macro="" textlink="">
          <xdr:nvSpPr>
            <xdr:cNvPr id="14340" name="Vervolgkeuzelijst 39" hidden="1">
              <a:extLst>
                <a:ext uri="{63B3BB69-23CF-44E3-9099-C40C66FF867C}">
                  <a14:compatExt spid="_x0000_s14340"/>
                </a:ext>
                <a:ext uri="{FF2B5EF4-FFF2-40B4-BE49-F238E27FC236}">
                  <a16:creationId xmlns:a16="http://schemas.microsoft.com/office/drawing/2014/main" id="{00000000-0008-0000-0200-00000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0</xdr:rowOff>
        </xdr:from>
        <xdr:to>
          <xdr:col>3</xdr:col>
          <xdr:colOff>142875</xdr:colOff>
          <xdr:row>40</xdr:row>
          <xdr:rowOff>19050</xdr:rowOff>
        </xdr:to>
        <xdr:sp macro="" textlink="">
          <xdr:nvSpPr>
            <xdr:cNvPr id="14341" name="Vervolgkeuzelijst 40" hidden="1">
              <a:extLst>
                <a:ext uri="{63B3BB69-23CF-44E3-9099-C40C66FF867C}">
                  <a14:compatExt spid="_x0000_s14341"/>
                </a:ext>
                <a:ext uri="{FF2B5EF4-FFF2-40B4-BE49-F238E27FC236}">
                  <a16:creationId xmlns:a16="http://schemas.microsoft.com/office/drawing/2014/main" id="{00000000-0008-0000-0200-000005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3</xdr:col>
          <xdr:colOff>142875</xdr:colOff>
          <xdr:row>41</xdr:row>
          <xdr:rowOff>19050</xdr:rowOff>
        </xdr:to>
        <xdr:sp macro="" textlink="">
          <xdr:nvSpPr>
            <xdr:cNvPr id="14342" name="Vervolgkeuzelijst 41" hidden="1">
              <a:extLst>
                <a:ext uri="{63B3BB69-23CF-44E3-9099-C40C66FF867C}">
                  <a14:compatExt spid="_x0000_s14342"/>
                </a:ext>
                <a:ext uri="{FF2B5EF4-FFF2-40B4-BE49-F238E27FC236}">
                  <a16:creationId xmlns:a16="http://schemas.microsoft.com/office/drawing/2014/main" id="{00000000-0008-0000-0200-000006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0</xdr:rowOff>
        </xdr:from>
        <xdr:to>
          <xdr:col>6</xdr:col>
          <xdr:colOff>742950</xdr:colOff>
          <xdr:row>49</xdr:row>
          <xdr:rowOff>9525</xdr:rowOff>
        </xdr:to>
        <xdr:sp macro="" textlink="">
          <xdr:nvSpPr>
            <xdr:cNvPr id="14343" name="Vervolgkeuzelijst 52" hidden="1">
              <a:extLst>
                <a:ext uri="{63B3BB69-23CF-44E3-9099-C40C66FF867C}">
                  <a14:compatExt spid="_x0000_s14343"/>
                </a:ext>
                <a:ext uri="{FF2B5EF4-FFF2-40B4-BE49-F238E27FC236}">
                  <a16:creationId xmlns:a16="http://schemas.microsoft.com/office/drawing/2014/main" id="{00000000-0008-0000-0200-000007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49</xdr:row>
          <xdr:rowOff>9525</xdr:rowOff>
        </xdr:from>
        <xdr:to>
          <xdr:col>6</xdr:col>
          <xdr:colOff>742950</xdr:colOff>
          <xdr:row>50</xdr:row>
          <xdr:rowOff>19050</xdr:rowOff>
        </xdr:to>
        <xdr:sp macro="" textlink="">
          <xdr:nvSpPr>
            <xdr:cNvPr id="14344" name="Vervolgkeuzelijst 53" hidden="1">
              <a:extLst>
                <a:ext uri="{63B3BB69-23CF-44E3-9099-C40C66FF867C}">
                  <a14:compatExt spid="_x0000_s14344"/>
                </a:ext>
                <a:ext uri="{FF2B5EF4-FFF2-40B4-BE49-F238E27FC236}">
                  <a16:creationId xmlns:a16="http://schemas.microsoft.com/office/drawing/2014/main" id="{00000000-0008-0000-0200-000008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6</xdr:col>
          <xdr:colOff>742950</xdr:colOff>
          <xdr:row>51</xdr:row>
          <xdr:rowOff>9525</xdr:rowOff>
        </xdr:to>
        <xdr:sp macro="" textlink="">
          <xdr:nvSpPr>
            <xdr:cNvPr id="14345" name="Vervolgkeuzelijst 54" hidden="1">
              <a:extLst>
                <a:ext uri="{63B3BB69-23CF-44E3-9099-C40C66FF867C}">
                  <a14:compatExt spid="_x0000_s14345"/>
                </a:ext>
                <a:ext uri="{FF2B5EF4-FFF2-40B4-BE49-F238E27FC236}">
                  <a16:creationId xmlns:a16="http://schemas.microsoft.com/office/drawing/2014/main" id="{00000000-0008-0000-0200-000009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0</xdr:rowOff>
        </xdr:from>
        <xdr:to>
          <xdr:col>6</xdr:col>
          <xdr:colOff>742950</xdr:colOff>
          <xdr:row>52</xdr:row>
          <xdr:rowOff>9525</xdr:rowOff>
        </xdr:to>
        <xdr:sp macro="" textlink="">
          <xdr:nvSpPr>
            <xdr:cNvPr id="14346" name="Vervolgkeuzelijst 67" hidden="1">
              <a:extLst>
                <a:ext uri="{63B3BB69-23CF-44E3-9099-C40C66FF867C}">
                  <a14:compatExt spid="_x0000_s14346"/>
                </a:ext>
                <a:ext uri="{FF2B5EF4-FFF2-40B4-BE49-F238E27FC236}">
                  <a16:creationId xmlns:a16="http://schemas.microsoft.com/office/drawing/2014/main" id="{00000000-0008-0000-0200-00000A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0</xdr:rowOff>
        </xdr:from>
        <xdr:to>
          <xdr:col>3</xdr:col>
          <xdr:colOff>142875</xdr:colOff>
          <xdr:row>42</xdr:row>
          <xdr:rowOff>19050</xdr:rowOff>
        </xdr:to>
        <xdr:sp macro="" textlink="">
          <xdr:nvSpPr>
            <xdr:cNvPr id="14347" name="Vervolgkeuzelijst 69" hidden="1">
              <a:extLst>
                <a:ext uri="{63B3BB69-23CF-44E3-9099-C40C66FF867C}">
                  <a14:compatExt spid="_x0000_s14347"/>
                </a:ext>
                <a:ext uri="{FF2B5EF4-FFF2-40B4-BE49-F238E27FC236}">
                  <a16:creationId xmlns:a16="http://schemas.microsoft.com/office/drawing/2014/main" id="{00000000-0008-0000-0200-00000B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14348" name="Vervolgkeuzelijst 73" hidden="1">
              <a:extLst>
                <a:ext uri="{63B3BB69-23CF-44E3-9099-C40C66FF867C}">
                  <a14:compatExt spid="_x0000_s14348"/>
                </a:ext>
                <a:ext uri="{FF2B5EF4-FFF2-40B4-BE49-F238E27FC236}">
                  <a16:creationId xmlns:a16="http://schemas.microsoft.com/office/drawing/2014/main" id="{00000000-0008-0000-0200-00000C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0</xdr:rowOff>
        </xdr:from>
        <xdr:to>
          <xdr:col>3</xdr:col>
          <xdr:colOff>142875</xdr:colOff>
          <xdr:row>43</xdr:row>
          <xdr:rowOff>19050</xdr:rowOff>
        </xdr:to>
        <xdr:sp macro="" textlink="">
          <xdr:nvSpPr>
            <xdr:cNvPr id="14349" name="Vervolgkeuzelijst 74" hidden="1">
              <a:extLst>
                <a:ext uri="{63B3BB69-23CF-44E3-9099-C40C66FF867C}">
                  <a14:compatExt spid="_x0000_s14349"/>
                </a:ext>
                <a:ext uri="{FF2B5EF4-FFF2-40B4-BE49-F238E27FC236}">
                  <a16:creationId xmlns:a16="http://schemas.microsoft.com/office/drawing/2014/main" id="{00000000-0008-0000-0200-00000D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64</xdr:row>
          <xdr:rowOff>114300</xdr:rowOff>
        </xdr:from>
        <xdr:to>
          <xdr:col>6</xdr:col>
          <xdr:colOff>104775</xdr:colOff>
          <xdr:row>65</xdr:row>
          <xdr:rowOff>180975</xdr:rowOff>
        </xdr:to>
        <xdr:sp macro="" textlink="">
          <xdr:nvSpPr>
            <xdr:cNvPr id="14350" name="Selectievakje 83" hidden="1">
              <a:extLst>
                <a:ext uri="{63B3BB69-23CF-44E3-9099-C40C66FF867C}">
                  <a14:compatExt spid="_x0000_s14350"/>
                </a:ext>
                <a:ext uri="{FF2B5EF4-FFF2-40B4-BE49-F238E27FC236}">
                  <a16:creationId xmlns:a16="http://schemas.microsoft.com/office/drawing/2014/main" id="{00000000-0008-0000-02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65</xdr:row>
          <xdr:rowOff>142875</xdr:rowOff>
        </xdr:from>
        <xdr:to>
          <xdr:col>6</xdr:col>
          <xdr:colOff>104775</xdr:colOff>
          <xdr:row>66</xdr:row>
          <xdr:rowOff>180975</xdr:rowOff>
        </xdr:to>
        <xdr:sp macro="" textlink="">
          <xdr:nvSpPr>
            <xdr:cNvPr id="14351" name="Selectievakje 84" hidden="1">
              <a:extLst>
                <a:ext uri="{63B3BB69-23CF-44E3-9099-C40C66FF867C}">
                  <a14:compatExt spid="_x0000_s14351"/>
                </a:ext>
                <a:ext uri="{FF2B5EF4-FFF2-40B4-BE49-F238E27FC236}">
                  <a16:creationId xmlns:a16="http://schemas.microsoft.com/office/drawing/2014/main" id="{00000000-0008-0000-02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0</xdr:rowOff>
        </xdr:from>
        <xdr:to>
          <xdr:col>6</xdr:col>
          <xdr:colOff>581025</xdr:colOff>
          <xdr:row>71</xdr:row>
          <xdr:rowOff>171450</xdr:rowOff>
        </xdr:to>
        <xdr:sp macro="" textlink="">
          <xdr:nvSpPr>
            <xdr:cNvPr id="14352" name="Selectievakje 86" hidden="1">
              <a:extLst>
                <a:ext uri="{63B3BB69-23CF-44E3-9099-C40C66FF867C}">
                  <a14:compatExt spid="_x0000_s14352"/>
                </a:ext>
                <a:ext uri="{FF2B5EF4-FFF2-40B4-BE49-F238E27FC236}">
                  <a16:creationId xmlns:a16="http://schemas.microsoft.com/office/drawing/2014/main" id="{00000000-0008-0000-02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152400</xdr:rowOff>
        </xdr:from>
        <xdr:to>
          <xdr:col>4</xdr:col>
          <xdr:colOff>504825</xdr:colOff>
          <xdr:row>72</xdr:row>
          <xdr:rowOff>161925</xdr:rowOff>
        </xdr:to>
        <xdr:sp macro="" textlink="">
          <xdr:nvSpPr>
            <xdr:cNvPr id="14353" name="Selectievakje 87" hidden="1">
              <a:extLst>
                <a:ext uri="{63B3BB69-23CF-44E3-9099-C40C66FF867C}">
                  <a14:compatExt spid="_x0000_s14353"/>
                </a:ext>
                <a:ext uri="{FF2B5EF4-FFF2-40B4-BE49-F238E27FC236}">
                  <a16:creationId xmlns:a16="http://schemas.microsoft.com/office/drawing/2014/main" id="{00000000-0008-0000-02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14354" name="Selectievakje 93" hidden="1">
              <a:extLst>
                <a:ext uri="{63B3BB69-23CF-44E3-9099-C40C66FF867C}">
                  <a14:compatExt spid="_x0000_s14354"/>
                </a:ext>
                <a:ext uri="{FF2B5EF4-FFF2-40B4-BE49-F238E27FC236}">
                  <a16:creationId xmlns:a16="http://schemas.microsoft.com/office/drawing/2014/main" id="{00000000-0008-0000-02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161925</xdr:rowOff>
        </xdr:from>
        <xdr:to>
          <xdr:col>4</xdr:col>
          <xdr:colOff>504825</xdr:colOff>
          <xdr:row>74</xdr:row>
          <xdr:rowOff>142875</xdr:rowOff>
        </xdr:to>
        <xdr:sp macro="" textlink="">
          <xdr:nvSpPr>
            <xdr:cNvPr id="14355" name="Selectievakje 94" hidden="1">
              <a:extLst>
                <a:ext uri="{63B3BB69-23CF-44E3-9099-C40C66FF867C}">
                  <a14:compatExt spid="_x0000_s14355"/>
                </a:ext>
                <a:ext uri="{FF2B5EF4-FFF2-40B4-BE49-F238E27FC236}">
                  <a16:creationId xmlns:a16="http://schemas.microsoft.com/office/drawing/2014/main" id="{00000000-0008-0000-02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9525</xdr:rowOff>
        </xdr:from>
        <xdr:to>
          <xdr:col>6</xdr:col>
          <xdr:colOff>581025</xdr:colOff>
          <xdr:row>75</xdr:row>
          <xdr:rowOff>180975</xdr:rowOff>
        </xdr:to>
        <xdr:sp macro="" textlink="">
          <xdr:nvSpPr>
            <xdr:cNvPr id="14356" name="Selectievakje 95" hidden="1">
              <a:extLst>
                <a:ext uri="{63B3BB69-23CF-44E3-9099-C40C66FF867C}">
                  <a14:compatExt spid="_x0000_s14356"/>
                </a:ext>
                <a:ext uri="{FF2B5EF4-FFF2-40B4-BE49-F238E27FC236}">
                  <a16:creationId xmlns:a16="http://schemas.microsoft.com/office/drawing/2014/main" id="{00000000-0008-0000-02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65</xdr:row>
          <xdr:rowOff>142875</xdr:rowOff>
        </xdr:from>
        <xdr:to>
          <xdr:col>8</xdr:col>
          <xdr:colOff>66675</xdr:colOff>
          <xdr:row>66</xdr:row>
          <xdr:rowOff>152400</xdr:rowOff>
        </xdr:to>
        <xdr:sp macro="" textlink="">
          <xdr:nvSpPr>
            <xdr:cNvPr id="14357" name="Vervolgkeuzelijst 110" hidden="1">
              <a:extLst>
                <a:ext uri="{63B3BB69-23CF-44E3-9099-C40C66FF867C}">
                  <a14:compatExt spid="_x0000_s14357"/>
                </a:ext>
                <a:ext uri="{FF2B5EF4-FFF2-40B4-BE49-F238E27FC236}">
                  <a16:creationId xmlns:a16="http://schemas.microsoft.com/office/drawing/2014/main" id="{00000000-0008-0000-0200-000015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0</xdr:rowOff>
        </xdr:from>
        <xdr:to>
          <xdr:col>6</xdr:col>
          <xdr:colOff>581025</xdr:colOff>
          <xdr:row>85</xdr:row>
          <xdr:rowOff>171450</xdr:rowOff>
        </xdr:to>
        <xdr:sp macro="" textlink="">
          <xdr:nvSpPr>
            <xdr:cNvPr id="14358" name="Selectievakje 120" hidden="1">
              <a:extLst>
                <a:ext uri="{63B3BB69-23CF-44E3-9099-C40C66FF867C}">
                  <a14:compatExt spid="_x0000_s14358"/>
                </a:ext>
                <a:ext uri="{FF2B5EF4-FFF2-40B4-BE49-F238E27FC236}">
                  <a16:creationId xmlns:a16="http://schemas.microsoft.com/office/drawing/2014/main" id="{00000000-0008-0000-02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152400</xdr:rowOff>
        </xdr:from>
        <xdr:to>
          <xdr:col>4</xdr:col>
          <xdr:colOff>504825</xdr:colOff>
          <xdr:row>86</xdr:row>
          <xdr:rowOff>152400</xdr:rowOff>
        </xdr:to>
        <xdr:sp macro="" textlink="">
          <xdr:nvSpPr>
            <xdr:cNvPr id="14359" name="Selectievakje 121" hidden="1">
              <a:extLst>
                <a:ext uri="{63B3BB69-23CF-44E3-9099-C40C66FF867C}">
                  <a14:compatExt spid="_x0000_s14359"/>
                </a:ext>
                <a:ext uri="{FF2B5EF4-FFF2-40B4-BE49-F238E27FC236}">
                  <a16:creationId xmlns:a16="http://schemas.microsoft.com/office/drawing/2014/main" id="{00000000-0008-0000-02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180975</xdr:rowOff>
        </xdr:to>
        <xdr:sp macro="" textlink="">
          <xdr:nvSpPr>
            <xdr:cNvPr id="14360" name="Selectievakje 122" hidden="1">
              <a:extLst>
                <a:ext uri="{63B3BB69-23CF-44E3-9099-C40C66FF867C}">
                  <a14:compatExt spid="_x0000_s14360"/>
                </a:ext>
                <a:ext uri="{FF2B5EF4-FFF2-40B4-BE49-F238E27FC236}">
                  <a16:creationId xmlns:a16="http://schemas.microsoft.com/office/drawing/2014/main" id="{00000000-0008-0000-02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88</xdr:row>
          <xdr:rowOff>0</xdr:rowOff>
        </xdr:from>
        <xdr:to>
          <xdr:col>4</xdr:col>
          <xdr:colOff>504825</xdr:colOff>
          <xdr:row>89</xdr:row>
          <xdr:rowOff>9525</xdr:rowOff>
        </xdr:to>
        <xdr:sp macro="" textlink="">
          <xdr:nvSpPr>
            <xdr:cNvPr id="14361" name="Selectievakje 123" hidden="1">
              <a:extLst>
                <a:ext uri="{63B3BB69-23CF-44E3-9099-C40C66FF867C}">
                  <a14:compatExt spid="_x0000_s14361"/>
                </a:ext>
                <a:ext uri="{FF2B5EF4-FFF2-40B4-BE49-F238E27FC236}">
                  <a16:creationId xmlns:a16="http://schemas.microsoft.com/office/drawing/2014/main" id="{00000000-0008-0000-02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76</xdr:row>
          <xdr:rowOff>28575</xdr:rowOff>
        </xdr:from>
        <xdr:to>
          <xdr:col>4</xdr:col>
          <xdr:colOff>504825</xdr:colOff>
          <xdr:row>76</xdr:row>
          <xdr:rowOff>171450</xdr:rowOff>
        </xdr:to>
        <xdr:sp macro="" textlink="">
          <xdr:nvSpPr>
            <xdr:cNvPr id="14362" name="Selectievakje 125" hidden="1">
              <a:extLst>
                <a:ext uri="{63B3BB69-23CF-44E3-9099-C40C66FF867C}">
                  <a14:compatExt spid="_x0000_s14362"/>
                </a:ext>
                <a:ext uri="{FF2B5EF4-FFF2-40B4-BE49-F238E27FC236}">
                  <a16:creationId xmlns:a16="http://schemas.microsoft.com/office/drawing/2014/main" id="{00000000-0008-0000-02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67</xdr:row>
          <xdr:rowOff>114300</xdr:rowOff>
        </xdr:from>
        <xdr:to>
          <xdr:col>4</xdr:col>
          <xdr:colOff>638175</xdr:colOff>
          <xdr:row>68</xdr:row>
          <xdr:rowOff>180975</xdr:rowOff>
        </xdr:to>
        <xdr:sp macro="" textlink="">
          <xdr:nvSpPr>
            <xdr:cNvPr id="14363" name="Selectievakje 128" hidden="1">
              <a:extLst>
                <a:ext uri="{63B3BB69-23CF-44E3-9099-C40C66FF867C}">
                  <a14:compatExt spid="_x0000_s14363"/>
                </a:ext>
                <a:ext uri="{FF2B5EF4-FFF2-40B4-BE49-F238E27FC236}">
                  <a16:creationId xmlns:a16="http://schemas.microsoft.com/office/drawing/2014/main" id="{00000000-0008-0000-02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68</xdr:row>
          <xdr:rowOff>142875</xdr:rowOff>
        </xdr:from>
        <xdr:to>
          <xdr:col>6</xdr:col>
          <xdr:colOff>104775</xdr:colOff>
          <xdr:row>69</xdr:row>
          <xdr:rowOff>180975</xdr:rowOff>
        </xdr:to>
        <xdr:sp macro="" textlink="">
          <xdr:nvSpPr>
            <xdr:cNvPr id="14364" name="Selectievakje 129" hidden="1">
              <a:extLst>
                <a:ext uri="{63B3BB69-23CF-44E3-9099-C40C66FF867C}">
                  <a14:compatExt spid="_x0000_s14364"/>
                </a:ext>
                <a:ext uri="{FF2B5EF4-FFF2-40B4-BE49-F238E27FC236}">
                  <a16:creationId xmlns:a16="http://schemas.microsoft.com/office/drawing/2014/main" id="{00000000-0008-0000-02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68</xdr:row>
          <xdr:rowOff>161925</xdr:rowOff>
        </xdr:from>
        <xdr:to>
          <xdr:col>8</xdr:col>
          <xdr:colOff>76200</xdr:colOff>
          <xdr:row>69</xdr:row>
          <xdr:rowOff>161925</xdr:rowOff>
        </xdr:to>
        <xdr:sp macro="" textlink="">
          <xdr:nvSpPr>
            <xdr:cNvPr id="14365" name="Vervolgkeuzelijst 130" hidden="1">
              <a:extLst>
                <a:ext uri="{63B3BB69-23CF-44E3-9099-C40C66FF867C}">
                  <a14:compatExt spid="_x0000_s14365"/>
                </a:ext>
                <a:ext uri="{FF2B5EF4-FFF2-40B4-BE49-F238E27FC236}">
                  <a16:creationId xmlns:a16="http://schemas.microsoft.com/office/drawing/2014/main" id="{00000000-0008-0000-0200-00001D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21</xdr:row>
          <xdr:rowOff>180975</xdr:rowOff>
        </xdr:from>
        <xdr:to>
          <xdr:col>7</xdr:col>
          <xdr:colOff>790575</xdr:colOff>
          <xdr:row>23</xdr:row>
          <xdr:rowOff>9525</xdr:rowOff>
        </xdr:to>
        <xdr:sp macro="" textlink="">
          <xdr:nvSpPr>
            <xdr:cNvPr id="14366" name="Selectievakje 141" hidden="1">
              <a:extLst>
                <a:ext uri="{63B3BB69-23CF-44E3-9099-C40C66FF867C}">
                  <a14:compatExt spid="_x0000_s14366"/>
                </a:ext>
                <a:ext uri="{FF2B5EF4-FFF2-40B4-BE49-F238E27FC236}">
                  <a16:creationId xmlns:a16="http://schemas.microsoft.com/office/drawing/2014/main" id="{00000000-0008-0000-02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14367" name="Selectievakje 143" hidden="1">
              <a:extLst>
                <a:ext uri="{63B3BB69-23CF-44E3-9099-C40C66FF867C}">
                  <a14:compatExt spid="_x0000_s14367"/>
                </a:ext>
                <a:ext uri="{FF2B5EF4-FFF2-40B4-BE49-F238E27FC236}">
                  <a16:creationId xmlns:a16="http://schemas.microsoft.com/office/drawing/2014/main" id="{00000000-0008-0000-02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3</xdr:col>
          <xdr:colOff>57150</xdr:colOff>
          <xdr:row>58</xdr:row>
          <xdr:rowOff>171450</xdr:rowOff>
        </xdr:to>
        <xdr:sp macro="" textlink="">
          <xdr:nvSpPr>
            <xdr:cNvPr id="14368" name="Selectievakje 153" hidden="1">
              <a:extLst>
                <a:ext uri="{63B3BB69-23CF-44E3-9099-C40C66FF867C}">
                  <a14:compatExt spid="_x0000_s14368"/>
                </a:ext>
                <a:ext uri="{FF2B5EF4-FFF2-40B4-BE49-F238E27FC236}">
                  <a16:creationId xmlns:a16="http://schemas.microsoft.com/office/drawing/2014/main" id="{00000000-0008-0000-02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58</xdr:row>
          <xdr:rowOff>0</xdr:rowOff>
        </xdr:from>
        <xdr:to>
          <xdr:col>4</xdr:col>
          <xdr:colOff>485775</xdr:colOff>
          <xdr:row>58</xdr:row>
          <xdr:rowOff>171450</xdr:rowOff>
        </xdr:to>
        <xdr:sp macro="" textlink="">
          <xdr:nvSpPr>
            <xdr:cNvPr id="14369" name="Selectievakje 154" hidden="1">
              <a:extLst>
                <a:ext uri="{63B3BB69-23CF-44E3-9099-C40C66FF867C}">
                  <a14:compatExt spid="_x0000_s14369"/>
                </a:ext>
                <a:ext uri="{FF2B5EF4-FFF2-40B4-BE49-F238E27FC236}">
                  <a16:creationId xmlns:a16="http://schemas.microsoft.com/office/drawing/2014/main" id="{00000000-0008-0000-02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3</xdr:col>
          <xdr:colOff>95250</xdr:colOff>
          <xdr:row>61</xdr:row>
          <xdr:rowOff>180975</xdr:rowOff>
        </xdr:to>
        <xdr:sp macro="" textlink="">
          <xdr:nvSpPr>
            <xdr:cNvPr id="14370" name="Selectievakje 155" hidden="1">
              <a:extLst>
                <a:ext uri="{63B3BB69-23CF-44E3-9099-C40C66FF867C}">
                  <a14:compatExt spid="_x0000_s14370"/>
                </a:ext>
                <a:ext uri="{FF2B5EF4-FFF2-40B4-BE49-F238E27FC236}">
                  <a16:creationId xmlns:a16="http://schemas.microsoft.com/office/drawing/2014/main" id="{00000000-0008-0000-02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61</xdr:row>
          <xdr:rowOff>0</xdr:rowOff>
        </xdr:from>
        <xdr:to>
          <xdr:col>4</xdr:col>
          <xdr:colOff>485775</xdr:colOff>
          <xdr:row>61</xdr:row>
          <xdr:rowOff>171450</xdr:rowOff>
        </xdr:to>
        <xdr:sp macro="" textlink="">
          <xdr:nvSpPr>
            <xdr:cNvPr id="14371" name="Selectievakje 156" hidden="1">
              <a:extLst>
                <a:ext uri="{63B3BB69-23CF-44E3-9099-C40C66FF867C}">
                  <a14:compatExt spid="_x0000_s14371"/>
                </a:ext>
                <a:ext uri="{FF2B5EF4-FFF2-40B4-BE49-F238E27FC236}">
                  <a16:creationId xmlns:a16="http://schemas.microsoft.com/office/drawing/2014/main" id="{00000000-0008-0000-0200-00002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5</xdr:col>
          <xdr:colOff>676275</xdr:colOff>
          <xdr:row>32</xdr:row>
          <xdr:rowOff>9525</xdr:rowOff>
        </xdr:to>
        <xdr:sp macro="" textlink="">
          <xdr:nvSpPr>
            <xdr:cNvPr id="14372" name="Vervolgkeuzelijst 159" hidden="1">
              <a:extLst>
                <a:ext uri="{63B3BB69-23CF-44E3-9099-C40C66FF867C}">
                  <a14:compatExt spid="_x0000_s14372"/>
                </a:ext>
                <a:ext uri="{FF2B5EF4-FFF2-40B4-BE49-F238E27FC236}">
                  <a16:creationId xmlns:a16="http://schemas.microsoft.com/office/drawing/2014/main" id="{00000000-0008-0000-0200-00002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6</xdr:col>
          <xdr:colOff>742950</xdr:colOff>
          <xdr:row>53</xdr:row>
          <xdr:rowOff>9525</xdr:rowOff>
        </xdr:to>
        <xdr:sp macro="" textlink="">
          <xdr:nvSpPr>
            <xdr:cNvPr id="14373" name="Vervolgkeuzelijst 160" hidden="1">
              <a:extLst>
                <a:ext uri="{63B3BB69-23CF-44E3-9099-C40C66FF867C}">
                  <a14:compatExt spid="_x0000_s14373"/>
                </a:ext>
                <a:ext uri="{FF2B5EF4-FFF2-40B4-BE49-F238E27FC236}">
                  <a16:creationId xmlns:a16="http://schemas.microsoft.com/office/drawing/2014/main" id="{00000000-0008-0000-0200-000025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97</xdr:row>
          <xdr:rowOff>0</xdr:rowOff>
        </xdr:from>
        <xdr:to>
          <xdr:col>7</xdr:col>
          <xdr:colOff>19050</xdr:colOff>
          <xdr:row>97</xdr:row>
          <xdr:rowOff>180975</xdr:rowOff>
        </xdr:to>
        <xdr:sp macro="" textlink="">
          <xdr:nvSpPr>
            <xdr:cNvPr id="14374" name="Selectievakje 150" descr="Ja, onder voorwaarden" hidden="1">
              <a:extLst>
                <a:ext uri="{63B3BB69-23CF-44E3-9099-C40C66FF867C}">
                  <a14:compatExt spid="_x0000_s14374"/>
                </a:ext>
                <a:ext uri="{FF2B5EF4-FFF2-40B4-BE49-F238E27FC236}">
                  <a16:creationId xmlns:a16="http://schemas.microsoft.com/office/drawing/2014/main" id="{00000000-0008-0000-0200-00002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97</xdr:row>
          <xdr:rowOff>0</xdr:rowOff>
        </xdr:from>
        <xdr:to>
          <xdr:col>5</xdr:col>
          <xdr:colOff>257175</xdr:colOff>
          <xdr:row>98</xdr:row>
          <xdr:rowOff>0</xdr:rowOff>
        </xdr:to>
        <xdr:sp macro="" textlink="">
          <xdr:nvSpPr>
            <xdr:cNvPr id="14375" name="Selectievakje 151" hidden="1">
              <a:extLst>
                <a:ext uri="{63B3BB69-23CF-44E3-9099-C40C66FF867C}">
                  <a14:compatExt spid="_x0000_s14375"/>
                </a:ext>
                <a:ext uri="{FF2B5EF4-FFF2-40B4-BE49-F238E27FC236}">
                  <a16:creationId xmlns:a16="http://schemas.microsoft.com/office/drawing/2014/main" id="{00000000-0008-0000-0200-00002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0</xdr:rowOff>
        </xdr:from>
        <xdr:to>
          <xdr:col>6</xdr:col>
          <xdr:colOff>581025</xdr:colOff>
          <xdr:row>78</xdr:row>
          <xdr:rowOff>171450</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200-00002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152400</xdr:rowOff>
        </xdr:from>
        <xdr:to>
          <xdr:col>4</xdr:col>
          <xdr:colOff>504825</xdr:colOff>
          <xdr:row>79</xdr:row>
          <xdr:rowOff>161925</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200-00002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200-00002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161925</xdr:rowOff>
        </xdr:from>
        <xdr:to>
          <xdr:col>4</xdr:col>
          <xdr:colOff>504825</xdr:colOff>
          <xdr:row>81</xdr:row>
          <xdr:rowOff>142875</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200-00002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9525</xdr:rowOff>
        </xdr:from>
        <xdr:to>
          <xdr:col>6</xdr:col>
          <xdr:colOff>581025</xdr:colOff>
          <xdr:row>82</xdr:row>
          <xdr:rowOff>180975</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2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83</xdr:row>
          <xdr:rowOff>28575</xdr:rowOff>
        </xdr:from>
        <xdr:to>
          <xdr:col>4</xdr:col>
          <xdr:colOff>504825</xdr:colOff>
          <xdr:row>83</xdr:row>
          <xdr:rowOff>171450</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200-00002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97</xdr:row>
          <xdr:rowOff>0</xdr:rowOff>
        </xdr:from>
        <xdr:to>
          <xdr:col>7</xdr:col>
          <xdr:colOff>304800</xdr:colOff>
          <xdr:row>98</xdr:row>
          <xdr:rowOff>0</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200-00002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5</xdr:col>
          <xdr:colOff>676275</xdr:colOff>
          <xdr:row>29</xdr:row>
          <xdr:rowOff>9525</xdr:rowOff>
        </xdr:to>
        <xdr:sp macro="" textlink="">
          <xdr:nvSpPr>
            <xdr:cNvPr id="13313" name="Vervolgkeuzelijst 19" hidden="1">
              <a:extLst>
                <a:ext uri="{63B3BB69-23CF-44E3-9099-C40C66FF867C}">
                  <a14:compatExt spid="_x0000_s13313"/>
                </a:ext>
                <a:ext uri="{FF2B5EF4-FFF2-40B4-BE49-F238E27FC236}">
                  <a16:creationId xmlns:a16="http://schemas.microsoft.com/office/drawing/2014/main" id="{00000000-0008-0000-0300-00000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5</xdr:col>
          <xdr:colOff>676275</xdr:colOff>
          <xdr:row>30</xdr:row>
          <xdr:rowOff>9525</xdr:rowOff>
        </xdr:to>
        <xdr:sp macro="" textlink="">
          <xdr:nvSpPr>
            <xdr:cNvPr id="13314" name="Vervolgkeuzelijst 20" hidden="1">
              <a:extLst>
                <a:ext uri="{63B3BB69-23CF-44E3-9099-C40C66FF867C}">
                  <a14:compatExt spid="_x0000_s13314"/>
                </a:ext>
                <a:ext uri="{FF2B5EF4-FFF2-40B4-BE49-F238E27FC236}">
                  <a16:creationId xmlns:a16="http://schemas.microsoft.com/office/drawing/2014/main" id="{00000000-0008-0000-0300-00000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5</xdr:col>
          <xdr:colOff>676275</xdr:colOff>
          <xdr:row>31</xdr:row>
          <xdr:rowOff>9525</xdr:rowOff>
        </xdr:to>
        <xdr:sp macro="" textlink="">
          <xdr:nvSpPr>
            <xdr:cNvPr id="13315" name="Vervolgkeuzelijst 21" hidden="1">
              <a:extLst>
                <a:ext uri="{63B3BB69-23CF-44E3-9099-C40C66FF867C}">
                  <a14:compatExt spid="_x0000_s13315"/>
                </a:ext>
                <a:ext uri="{FF2B5EF4-FFF2-40B4-BE49-F238E27FC236}">
                  <a16:creationId xmlns:a16="http://schemas.microsoft.com/office/drawing/2014/main" id="{00000000-0008-0000-0300-00000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0</xdr:rowOff>
        </xdr:from>
        <xdr:to>
          <xdr:col>3</xdr:col>
          <xdr:colOff>142875</xdr:colOff>
          <xdr:row>39</xdr:row>
          <xdr:rowOff>19050</xdr:rowOff>
        </xdr:to>
        <xdr:sp macro="" textlink="">
          <xdr:nvSpPr>
            <xdr:cNvPr id="13316" name="Vervolgkeuzelijst 39" hidden="1">
              <a:extLst>
                <a:ext uri="{63B3BB69-23CF-44E3-9099-C40C66FF867C}">
                  <a14:compatExt spid="_x0000_s13316"/>
                </a:ext>
                <a:ext uri="{FF2B5EF4-FFF2-40B4-BE49-F238E27FC236}">
                  <a16:creationId xmlns:a16="http://schemas.microsoft.com/office/drawing/2014/main" id="{00000000-0008-0000-0300-00000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0</xdr:rowOff>
        </xdr:from>
        <xdr:to>
          <xdr:col>3</xdr:col>
          <xdr:colOff>142875</xdr:colOff>
          <xdr:row>40</xdr:row>
          <xdr:rowOff>19050</xdr:rowOff>
        </xdr:to>
        <xdr:sp macro="" textlink="">
          <xdr:nvSpPr>
            <xdr:cNvPr id="13317" name="Vervolgkeuzelijst 40" hidden="1">
              <a:extLst>
                <a:ext uri="{63B3BB69-23CF-44E3-9099-C40C66FF867C}">
                  <a14:compatExt spid="_x0000_s13317"/>
                </a:ext>
                <a:ext uri="{FF2B5EF4-FFF2-40B4-BE49-F238E27FC236}">
                  <a16:creationId xmlns:a16="http://schemas.microsoft.com/office/drawing/2014/main" id="{00000000-0008-0000-0300-00000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3</xdr:col>
          <xdr:colOff>142875</xdr:colOff>
          <xdr:row>41</xdr:row>
          <xdr:rowOff>19050</xdr:rowOff>
        </xdr:to>
        <xdr:sp macro="" textlink="">
          <xdr:nvSpPr>
            <xdr:cNvPr id="13318" name="Vervolgkeuzelijst 41" hidden="1">
              <a:extLst>
                <a:ext uri="{63B3BB69-23CF-44E3-9099-C40C66FF867C}">
                  <a14:compatExt spid="_x0000_s13318"/>
                </a:ext>
                <a:ext uri="{FF2B5EF4-FFF2-40B4-BE49-F238E27FC236}">
                  <a16:creationId xmlns:a16="http://schemas.microsoft.com/office/drawing/2014/main" id="{00000000-0008-0000-0300-00000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0</xdr:rowOff>
        </xdr:from>
        <xdr:to>
          <xdr:col>6</xdr:col>
          <xdr:colOff>742950</xdr:colOff>
          <xdr:row>49</xdr:row>
          <xdr:rowOff>9525</xdr:rowOff>
        </xdr:to>
        <xdr:sp macro="" textlink="">
          <xdr:nvSpPr>
            <xdr:cNvPr id="13319" name="Vervolgkeuzelijst 52" hidden="1">
              <a:extLst>
                <a:ext uri="{63B3BB69-23CF-44E3-9099-C40C66FF867C}">
                  <a14:compatExt spid="_x0000_s13319"/>
                </a:ext>
                <a:ext uri="{FF2B5EF4-FFF2-40B4-BE49-F238E27FC236}">
                  <a16:creationId xmlns:a16="http://schemas.microsoft.com/office/drawing/2014/main" id="{00000000-0008-0000-0300-00000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49</xdr:row>
          <xdr:rowOff>9525</xdr:rowOff>
        </xdr:from>
        <xdr:to>
          <xdr:col>6</xdr:col>
          <xdr:colOff>742950</xdr:colOff>
          <xdr:row>50</xdr:row>
          <xdr:rowOff>19050</xdr:rowOff>
        </xdr:to>
        <xdr:sp macro="" textlink="">
          <xdr:nvSpPr>
            <xdr:cNvPr id="13320" name="Vervolgkeuzelijst 53" hidden="1">
              <a:extLst>
                <a:ext uri="{63B3BB69-23CF-44E3-9099-C40C66FF867C}">
                  <a14:compatExt spid="_x0000_s13320"/>
                </a:ext>
                <a:ext uri="{FF2B5EF4-FFF2-40B4-BE49-F238E27FC236}">
                  <a16:creationId xmlns:a16="http://schemas.microsoft.com/office/drawing/2014/main" id="{00000000-0008-0000-0300-00000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6</xdr:col>
          <xdr:colOff>742950</xdr:colOff>
          <xdr:row>51</xdr:row>
          <xdr:rowOff>9525</xdr:rowOff>
        </xdr:to>
        <xdr:sp macro="" textlink="">
          <xdr:nvSpPr>
            <xdr:cNvPr id="13321" name="Vervolgkeuzelijst 54" hidden="1">
              <a:extLst>
                <a:ext uri="{63B3BB69-23CF-44E3-9099-C40C66FF867C}">
                  <a14:compatExt spid="_x0000_s13321"/>
                </a:ext>
                <a:ext uri="{FF2B5EF4-FFF2-40B4-BE49-F238E27FC236}">
                  <a16:creationId xmlns:a16="http://schemas.microsoft.com/office/drawing/2014/main" id="{00000000-0008-0000-0300-00000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0</xdr:rowOff>
        </xdr:from>
        <xdr:to>
          <xdr:col>6</xdr:col>
          <xdr:colOff>742950</xdr:colOff>
          <xdr:row>52</xdr:row>
          <xdr:rowOff>9525</xdr:rowOff>
        </xdr:to>
        <xdr:sp macro="" textlink="">
          <xdr:nvSpPr>
            <xdr:cNvPr id="13322" name="Vervolgkeuzelijst 67" hidden="1">
              <a:extLst>
                <a:ext uri="{63B3BB69-23CF-44E3-9099-C40C66FF867C}">
                  <a14:compatExt spid="_x0000_s13322"/>
                </a:ext>
                <a:ext uri="{FF2B5EF4-FFF2-40B4-BE49-F238E27FC236}">
                  <a16:creationId xmlns:a16="http://schemas.microsoft.com/office/drawing/2014/main" id="{00000000-0008-0000-0300-00000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0</xdr:rowOff>
        </xdr:from>
        <xdr:to>
          <xdr:col>3</xdr:col>
          <xdr:colOff>142875</xdr:colOff>
          <xdr:row>42</xdr:row>
          <xdr:rowOff>19050</xdr:rowOff>
        </xdr:to>
        <xdr:sp macro="" textlink="">
          <xdr:nvSpPr>
            <xdr:cNvPr id="13323" name="Vervolgkeuzelijst 69" hidden="1">
              <a:extLst>
                <a:ext uri="{63B3BB69-23CF-44E3-9099-C40C66FF867C}">
                  <a14:compatExt spid="_x0000_s13323"/>
                </a:ext>
                <a:ext uri="{FF2B5EF4-FFF2-40B4-BE49-F238E27FC236}">
                  <a16:creationId xmlns:a16="http://schemas.microsoft.com/office/drawing/2014/main" id="{00000000-0008-0000-0300-00000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13324" name="Vervolgkeuzelijst 73" hidden="1">
              <a:extLst>
                <a:ext uri="{63B3BB69-23CF-44E3-9099-C40C66FF867C}">
                  <a14:compatExt spid="_x0000_s13324"/>
                </a:ext>
                <a:ext uri="{FF2B5EF4-FFF2-40B4-BE49-F238E27FC236}">
                  <a16:creationId xmlns:a16="http://schemas.microsoft.com/office/drawing/2014/main" id="{00000000-0008-0000-0300-00000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0</xdr:rowOff>
        </xdr:from>
        <xdr:to>
          <xdr:col>3</xdr:col>
          <xdr:colOff>142875</xdr:colOff>
          <xdr:row>43</xdr:row>
          <xdr:rowOff>19050</xdr:rowOff>
        </xdr:to>
        <xdr:sp macro="" textlink="">
          <xdr:nvSpPr>
            <xdr:cNvPr id="13325" name="Vervolgkeuzelijst 74" hidden="1">
              <a:extLst>
                <a:ext uri="{63B3BB69-23CF-44E3-9099-C40C66FF867C}">
                  <a14:compatExt spid="_x0000_s13325"/>
                </a:ext>
                <a:ext uri="{FF2B5EF4-FFF2-40B4-BE49-F238E27FC236}">
                  <a16:creationId xmlns:a16="http://schemas.microsoft.com/office/drawing/2014/main" id="{00000000-0008-0000-0300-00000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64</xdr:row>
          <xdr:rowOff>114300</xdr:rowOff>
        </xdr:from>
        <xdr:to>
          <xdr:col>6</xdr:col>
          <xdr:colOff>104775</xdr:colOff>
          <xdr:row>65</xdr:row>
          <xdr:rowOff>180975</xdr:rowOff>
        </xdr:to>
        <xdr:sp macro="" textlink="">
          <xdr:nvSpPr>
            <xdr:cNvPr id="13326" name="Selectievakje 83" hidden="1">
              <a:extLst>
                <a:ext uri="{63B3BB69-23CF-44E3-9099-C40C66FF867C}">
                  <a14:compatExt spid="_x0000_s13326"/>
                </a:ext>
                <a:ext uri="{FF2B5EF4-FFF2-40B4-BE49-F238E27FC236}">
                  <a16:creationId xmlns:a16="http://schemas.microsoft.com/office/drawing/2014/main" id="{00000000-0008-0000-03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65</xdr:row>
          <xdr:rowOff>142875</xdr:rowOff>
        </xdr:from>
        <xdr:to>
          <xdr:col>6</xdr:col>
          <xdr:colOff>104775</xdr:colOff>
          <xdr:row>66</xdr:row>
          <xdr:rowOff>180975</xdr:rowOff>
        </xdr:to>
        <xdr:sp macro="" textlink="">
          <xdr:nvSpPr>
            <xdr:cNvPr id="13327" name="Selectievakje 84" hidden="1">
              <a:extLst>
                <a:ext uri="{63B3BB69-23CF-44E3-9099-C40C66FF867C}">
                  <a14:compatExt spid="_x0000_s13327"/>
                </a:ext>
                <a:ext uri="{FF2B5EF4-FFF2-40B4-BE49-F238E27FC236}">
                  <a16:creationId xmlns:a16="http://schemas.microsoft.com/office/drawing/2014/main" id="{00000000-0008-0000-03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0</xdr:rowOff>
        </xdr:from>
        <xdr:to>
          <xdr:col>6</xdr:col>
          <xdr:colOff>581025</xdr:colOff>
          <xdr:row>71</xdr:row>
          <xdr:rowOff>171450</xdr:rowOff>
        </xdr:to>
        <xdr:sp macro="" textlink="">
          <xdr:nvSpPr>
            <xdr:cNvPr id="13328" name="Selectievakje 86" hidden="1">
              <a:extLst>
                <a:ext uri="{63B3BB69-23CF-44E3-9099-C40C66FF867C}">
                  <a14:compatExt spid="_x0000_s13328"/>
                </a:ext>
                <a:ext uri="{FF2B5EF4-FFF2-40B4-BE49-F238E27FC236}">
                  <a16:creationId xmlns:a16="http://schemas.microsoft.com/office/drawing/2014/main" id="{00000000-0008-0000-03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152400</xdr:rowOff>
        </xdr:from>
        <xdr:to>
          <xdr:col>4</xdr:col>
          <xdr:colOff>504825</xdr:colOff>
          <xdr:row>72</xdr:row>
          <xdr:rowOff>161925</xdr:rowOff>
        </xdr:to>
        <xdr:sp macro="" textlink="">
          <xdr:nvSpPr>
            <xdr:cNvPr id="13329" name="Selectievakje 87" hidden="1">
              <a:extLst>
                <a:ext uri="{63B3BB69-23CF-44E3-9099-C40C66FF867C}">
                  <a14:compatExt spid="_x0000_s13329"/>
                </a:ext>
                <a:ext uri="{FF2B5EF4-FFF2-40B4-BE49-F238E27FC236}">
                  <a16:creationId xmlns:a16="http://schemas.microsoft.com/office/drawing/2014/main" id="{00000000-0008-0000-03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13330" name="Selectievakje 93" hidden="1">
              <a:extLst>
                <a:ext uri="{63B3BB69-23CF-44E3-9099-C40C66FF867C}">
                  <a14:compatExt spid="_x0000_s13330"/>
                </a:ext>
                <a:ext uri="{FF2B5EF4-FFF2-40B4-BE49-F238E27FC236}">
                  <a16:creationId xmlns:a16="http://schemas.microsoft.com/office/drawing/2014/main" id="{00000000-0008-0000-03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161925</xdr:rowOff>
        </xdr:from>
        <xdr:to>
          <xdr:col>4</xdr:col>
          <xdr:colOff>504825</xdr:colOff>
          <xdr:row>74</xdr:row>
          <xdr:rowOff>142875</xdr:rowOff>
        </xdr:to>
        <xdr:sp macro="" textlink="">
          <xdr:nvSpPr>
            <xdr:cNvPr id="13331" name="Selectievakje 94" hidden="1">
              <a:extLst>
                <a:ext uri="{63B3BB69-23CF-44E3-9099-C40C66FF867C}">
                  <a14:compatExt spid="_x0000_s13331"/>
                </a:ext>
                <a:ext uri="{FF2B5EF4-FFF2-40B4-BE49-F238E27FC236}">
                  <a16:creationId xmlns:a16="http://schemas.microsoft.com/office/drawing/2014/main" id="{00000000-0008-0000-03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9525</xdr:rowOff>
        </xdr:from>
        <xdr:to>
          <xdr:col>6</xdr:col>
          <xdr:colOff>581025</xdr:colOff>
          <xdr:row>75</xdr:row>
          <xdr:rowOff>180975</xdr:rowOff>
        </xdr:to>
        <xdr:sp macro="" textlink="">
          <xdr:nvSpPr>
            <xdr:cNvPr id="13332" name="Selectievakje 95" hidden="1">
              <a:extLst>
                <a:ext uri="{63B3BB69-23CF-44E3-9099-C40C66FF867C}">
                  <a14:compatExt spid="_x0000_s13332"/>
                </a:ext>
                <a:ext uri="{FF2B5EF4-FFF2-40B4-BE49-F238E27FC236}">
                  <a16:creationId xmlns:a16="http://schemas.microsoft.com/office/drawing/2014/main" id="{00000000-0008-0000-03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65</xdr:row>
          <xdr:rowOff>142875</xdr:rowOff>
        </xdr:from>
        <xdr:to>
          <xdr:col>8</xdr:col>
          <xdr:colOff>66675</xdr:colOff>
          <xdr:row>66</xdr:row>
          <xdr:rowOff>152400</xdr:rowOff>
        </xdr:to>
        <xdr:sp macro="" textlink="">
          <xdr:nvSpPr>
            <xdr:cNvPr id="13333" name="Vervolgkeuzelijst 110" hidden="1">
              <a:extLst>
                <a:ext uri="{63B3BB69-23CF-44E3-9099-C40C66FF867C}">
                  <a14:compatExt spid="_x0000_s13333"/>
                </a:ext>
                <a:ext uri="{FF2B5EF4-FFF2-40B4-BE49-F238E27FC236}">
                  <a16:creationId xmlns:a16="http://schemas.microsoft.com/office/drawing/2014/main" id="{00000000-0008-0000-0300-00001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0</xdr:rowOff>
        </xdr:from>
        <xdr:to>
          <xdr:col>6</xdr:col>
          <xdr:colOff>581025</xdr:colOff>
          <xdr:row>85</xdr:row>
          <xdr:rowOff>171450</xdr:rowOff>
        </xdr:to>
        <xdr:sp macro="" textlink="">
          <xdr:nvSpPr>
            <xdr:cNvPr id="13334" name="Selectievakje 120" hidden="1">
              <a:extLst>
                <a:ext uri="{63B3BB69-23CF-44E3-9099-C40C66FF867C}">
                  <a14:compatExt spid="_x0000_s13334"/>
                </a:ext>
                <a:ext uri="{FF2B5EF4-FFF2-40B4-BE49-F238E27FC236}">
                  <a16:creationId xmlns:a16="http://schemas.microsoft.com/office/drawing/2014/main" id="{00000000-0008-0000-03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152400</xdr:rowOff>
        </xdr:from>
        <xdr:to>
          <xdr:col>4</xdr:col>
          <xdr:colOff>504825</xdr:colOff>
          <xdr:row>86</xdr:row>
          <xdr:rowOff>152400</xdr:rowOff>
        </xdr:to>
        <xdr:sp macro="" textlink="">
          <xdr:nvSpPr>
            <xdr:cNvPr id="13335" name="Selectievakje 121" hidden="1">
              <a:extLst>
                <a:ext uri="{63B3BB69-23CF-44E3-9099-C40C66FF867C}">
                  <a14:compatExt spid="_x0000_s13335"/>
                </a:ext>
                <a:ext uri="{FF2B5EF4-FFF2-40B4-BE49-F238E27FC236}">
                  <a16:creationId xmlns:a16="http://schemas.microsoft.com/office/drawing/2014/main" id="{00000000-0008-0000-03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180975</xdr:rowOff>
        </xdr:to>
        <xdr:sp macro="" textlink="">
          <xdr:nvSpPr>
            <xdr:cNvPr id="13336" name="Selectievakje 122" hidden="1">
              <a:extLst>
                <a:ext uri="{63B3BB69-23CF-44E3-9099-C40C66FF867C}">
                  <a14:compatExt spid="_x0000_s13336"/>
                </a:ext>
                <a:ext uri="{FF2B5EF4-FFF2-40B4-BE49-F238E27FC236}">
                  <a16:creationId xmlns:a16="http://schemas.microsoft.com/office/drawing/2014/main" id="{00000000-0008-0000-03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88</xdr:row>
          <xdr:rowOff>0</xdr:rowOff>
        </xdr:from>
        <xdr:to>
          <xdr:col>4</xdr:col>
          <xdr:colOff>504825</xdr:colOff>
          <xdr:row>89</xdr:row>
          <xdr:rowOff>9525</xdr:rowOff>
        </xdr:to>
        <xdr:sp macro="" textlink="">
          <xdr:nvSpPr>
            <xdr:cNvPr id="13337" name="Selectievakje 123" hidden="1">
              <a:extLst>
                <a:ext uri="{63B3BB69-23CF-44E3-9099-C40C66FF867C}">
                  <a14:compatExt spid="_x0000_s13337"/>
                </a:ext>
                <a:ext uri="{FF2B5EF4-FFF2-40B4-BE49-F238E27FC236}">
                  <a16:creationId xmlns:a16="http://schemas.microsoft.com/office/drawing/2014/main" id="{00000000-0008-0000-03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76</xdr:row>
          <xdr:rowOff>28575</xdr:rowOff>
        </xdr:from>
        <xdr:to>
          <xdr:col>4</xdr:col>
          <xdr:colOff>504825</xdr:colOff>
          <xdr:row>76</xdr:row>
          <xdr:rowOff>171450</xdr:rowOff>
        </xdr:to>
        <xdr:sp macro="" textlink="">
          <xdr:nvSpPr>
            <xdr:cNvPr id="13338" name="Selectievakje 125" hidden="1">
              <a:extLst>
                <a:ext uri="{63B3BB69-23CF-44E3-9099-C40C66FF867C}">
                  <a14:compatExt spid="_x0000_s13338"/>
                </a:ext>
                <a:ext uri="{FF2B5EF4-FFF2-40B4-BE49-F238E27FC236}">
                  <a16:creationId xmlns:a16="http://schemas.microsoft.com/office/drawing/2014/main" id="{00000000-0008-0000-03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67</xdr:row>
          <xdr:rowOff>114300</xdr:rowOff>
        </xdr:from>
        <xdr:to>
          <xdr:col>4</xdr:col>
          <xdr:colOff>638175</xdr:colOff>
          <xdr:row>68</xdr:row>
          <xdr:rowOff>180975</xdr:rowOff>
        </xdr:to>
        <xdr:sp macro="" textlink="">
          <xdr:nvSpPr>
            <xdr:cNvPr id="13339" name="Selectievakje 128" hidden="1">
              <a:extLst>
                <a:ext uri="{63B3BB69-23CF-44E3-9099-C40C66FF867C}">
                  <a14:compatExt spid="_x0000_s13339"/>
                </a:ext>
                <a:ext uri="{FF2B5EF4-FFF2-40B4-BE49-F238E27FC236}">
                  <a16:creationId xmlns:a16="http://schemas.microsoft.com/office/drawing/2014/main" id="{00000000-0008-0000-03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68</xdr:row>
          <xdr:rowOff>142875</xdr:rowOff>
        </xdr:from>
        <xdr:to>
          <xdr:col>6</xdr:col>
          <xdr:colOff>104775</xdr:colOff>
          <xdr:row>69</xdr:row>
          <xdr:rowOff>180975</xdr:rowOff>
        </xdr:to>
        <xdr:sp macro="" textlink="">
          <xdr:nvSpPr>
            <xdr:cNvPr id="13340" name="Selectievakje 129" hidden="1">
              <a:extLst>
                <a:ext uri="{63B3BB69-23CF-44E3-9099-C40C66FF867C}">
                  <a14:compatExt spid="_x0000_s13340"/>
                </a:ext>
                <a:ext uri="{FF2B5EF4-FFF2-40B4-BE49-F238E27FC236}">
                  <a16:creationId xmlns:a16="http://schemas.microsoft.com/office/drawing/2014/main" id="{00000000-0008-0000-03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68</xdr:row>
          <xdr:rowOff>161925</xdr:rowOff>
        </xdr:from>
        <xdr:to>
          <xdr:col>8</xdr:col>
          <xdr:colOff>76200</xdr:colOff>
          <xdr:row>69</xdr:row>
          <xdr:rowOff>161925</xdr:rowOff>
        </xdr:to>
        <xdr:sp macro="" textlink="">
          <xdr:nvSpPr>
            <xdr:cNvPr id="13341" name="Vervolgkeuzelijst 130" hidden="1">
              <a:extLst>
                <a:ext uri="{63B3BB69-23CF-44E3-9099-C40C66FF867C}">
                  <a14:compatExt spid="_x0000_s13341"/>
                </a:ext>
                <a:ext uri="{FF2B5EF4-FFF2-40B4-BE49-F238E27FC236}">
                  <a16:creationId xmlns:a16="http://schemas.microsoft.com/office/drawing/2014/main" id="{00000000-0008-0000-0300-00001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21</xdr:row>
          <xdr:rowOff>180975</xdr:rowOff>
        </xdr:from>
        <xdr:to>
          <xdr:col>7</xdr:col>
          <xdr:colOff>790575</xdr:colOff>
          <xdr:row>23</xdr:row>
          <xdr:rowOff>9525</xdr:rowOff>
        </xdr:to>
        <xdr:sp macro="" textlink="">
          <xdr:nvSpPr>
            <xdr:cNvPr id="13342" name="Selectievakje 141" hidden="1">
              <a:extLst>
                <a:ext uri="{63B3BB69-23CF-44E3-9099-C40C66FF867C}">
                  <a14:compatExt spid="_x0000_s13342"/>
                </a:ext>
                <a:ext uri="{FF2B5EF4-FFF2-40B4-BE49-F238E27FC236}">
                  <a16:creationId xmlns:a16="http://schemas.microsoft.com/office/drawing/2014/main" id="{00000000-0008-0000-03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13343" name="Selectievakje 143" hidden="1">
              <a:extLst>
                <a:ext uri="{63B3BB69-23CF-44E3-9099-C40C66FF867C}">
                  <a14:compatExt spid="_x0000_s13343"/>
                </a:ext>
                <a:ext uri="{FF2B5EF4-FFF2-40B4-BE49-F238E27FC236}">
                  <a16:creationId xmlns:a16="http://schemas.microsoft.com/office/drawing/2014/main" id="{00000000-0008-0000-03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3</xdr:col>
          <xdr:colOff>57150</xdr:colOff>
          <xdr:row>58</xdr:row>
          <xdr:rowOff>171450</xdr:rowOff>
        </xdr:to>
        <xdr:sp macro="" textlink="">
          <xdr:nvSpPr>
            <xdr:cNvPr id="13344" name="Selectievakje 153" hidden="1">
              <a:extLst>
                <a:ext uri="{63B3BB69-23CF-44E3-9099-C40C66FF867C}">
                  <a14:compatExt spid="_x0000_s13344"/>
                </a:ext>
                <a:ext uri="{FF2B5EF4-FFF2-40B4-BE49-F238E27FC236}">
                  <a16:creationId xmlns:a16="http://schemas.microsoft.com/office/drawing/2014/main" id="{00000000-0008-0000-0300-00002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58</xdr:row>
          <xdr:rowOff>0</xdr:rowOff>
        </xdr:from>
        <xdr:to>
          <xdr:col>4</xdr:col>
          <xdr:colOff>485775</xdr:colOff>
          <xdr:row>58</xdr:row>
          <xdr:rowOff>171450</xdr:rowOff>
        </xdr:to>
        <xdr:sp macro="" textlink="">
          <xdr:nvSpPr>
            <xdr:cNvPr id="13345" name="Selectievakje 154" hidden="1">
              <a:extLst>
                <a:ext uri="{63B3BB69-23CF-44E3-9099-C40C66FF867C}">
                  <a14:compatExt spid="_x0000_s13345"/>
                </a:ext>
                <a:ext uri="{FF2B5EF4-FFF2-40B4-BE49-F238E27FC236}">
                  <a16:creationId xmlns:a16="http://schemas.microsoft.com/office/drawing/2014/main" id="{00000000-0008-0000-03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3</xdr:col>
          <xdr:colOff>95250</xdr:colOff>
          <xdr:row>61</xdr:row>
          <xdr:rowOff>180975</xdr:rowOff>
        </xdr:to>
        <xdr:sp macro="" textlink="">
          <xdr:nvSpPr>
            <xdr:cNvPr id="13346" name="Selectievakje 155" hidden="1">
              <a:extLst>
                <a:ext uri="{63B3BB69-23CF-44E3-9099-C40C66FF867C}">
                  <a14:compatExt spid="_x0000_s13346"/>
                </a:ext>
                <a:ext uri="{FF2B5EF4-FFF2-40B4-BE49-F238E27FC236}">
                  <a16:creationId xmlns:a16="http://schemas.microsoft.com/office/drawing/2014/main" id="{00000000-0008-0000-03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61</xdr:row>
          <xdr:rowOff>0</xdr:rowOff>
        </xdr:from>
        <xdr:to>
          <xdr:col>4</xdr:col>
          <xdr:colOff>485775</xdr:colOff>
          <xdr:row>61</xdr:row>
          <xdr:rowOff>171450</xdr:rowOff>
        </xdr:to>
        <xdr:sp macro="" textlink="">
          <xdr:nvSpPr>
            <xdr:cNvPr id="13347" name="Selectievakje 156" hidden="1">
              <a:extLst>
                <a:ext uri="{63B3BB69-23CF-44E3-9099-C40C66FF867C}">
                  <a14:compatExt spid="_x0000_s13347"/>
                </a:ext>
                <a:ext uri="{FF2B5EF4-FFF2-40B4-BE49-F238E27FC236}">
                  <a16:creationId xmlns:a16="http://schemas.microsoft.com/office/drawing/2014/main" id="{00000000-0008-0000-03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5</xdr:col>
          <xdr:colOff>676275</xdr:colOff>
          <xdr:row>32</xdr:row>
          <xdr:rowOff>9525</xdr:rowOff>
        </xdr:to>
        <xdr:sp macro="" textlink="">
          <xdr:nvSpPr>
            <xdr:cNvPr id="13348" name="Vervolgkeuzelijst 159" hidden="1">
              <a:extLst>
                <a:ext uri="{63B3BB69-23CF-44E3-9099-C40C66FF867C}">
                  <a14:compatExt spid="_x0000_s13348"/>
                </a:ext>
                <a:ext uri="{FF2B5EF4-FFF2-40B4-BE49-F238E27FC236}">
                  <a16:creationId xmlns:a16="http://schemas.microsoft.com/office/drawing/2014/main" id="{00000000-0008-0000-0300-00002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6</xdr:col>
          <xdr:colOff>742950</xdr:colOff>
          <xdr:row>53</xdr:row>
          <xdr:rowOff>9525</xdr:rowOff>
        </xdr:to>
        <xdr:sp macro="" textlink="">
          <xdr:nvSpPr>
            <xdr:cNvPr id="13349" name="Vervolgkeuzelijst 160" hidden="1">
              <a:extLst>
                <a:ext uri="{63B3BB69-23CF-44E3-9099-C40C66FF867C}">
                  <a14:compatExt spid="_x0000_s13349"/>
                </a:ext>
                <a:ext uri="{FF2B5EF4-FFF2-40B4-BE49-F238E27FC236}">
                  <a16:creationId xmlns:a16="http://schemas.microsoft.com/office/drawing/2014/main" id="{00000000-0008-0000-0300-00002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97</xdr:row>
          <xdr:rowOff>0</xdr:rowOff>
        </xdr:from>
        <xdr:to>
          <xdr:col>7</xdr:col>
          <xdr:colOff>19050</xdr:colOff>
          <xdr:row>97</xdr:row>
          <xdr:rowOff>180975</xdr:rowOff>
        </xdr:to>
        <xdr:sp macro="" textlink="">
          <xdr:nvSpPr>
            <xdr:cNvPr id="13350" name="Selectievakje 150" descr="Ja, onder voorwaarden" hidden="1">
              <a:extLst>
                <a:ext uri="{63B3BB69-23CF-44E3-9099-C40C66FF867C}">
                  <a14:compatExt spid="_x0000_s13350"/>
                </a:ext>
                <a:ext uri="{FF2B5EF4-FFF2-40B4-BE49-F238E27FC236}">
                  <a16:creationId xmlns:a16="http://schemas.microsoft.com/office/drawing/2014/main" id="{00000000-0008-0000-03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97</xdr:row>
          <xdr:rowOff>0</xdr:rowOff>
        </xdr:from>
        <xdr:to>
          <xdr:col>5</xdr:col>
          <xdr:colOff>257175</xdr:colOff>
          <xdr:row>98</xdr:row>
          <xdr:rowOff>0</xdr:rowOff>
        </xdr:to>
        <xdr:sp macro="" textlink="">
          <xdr:nvSpPr>
            <xdr:cNvPr id="13351" name="Selectievakje 151" hidden="1">
              <a:extLst>
                <a:ext uri="{63B3BB69-23CF-44E3-9099-C40C66FF867C}">
                  <a14:compatExt spid="_x0000_s13351"/>
                </a:ext>
                <a:ext uri="{FF2B5EF4-FFF2-40B4-BE49-F238E27FC236}">
                  <a16:creationId xmlns:a16="http://schemas.microsoft.com/office/drawing/2014/main" id="{00000000-0008-0000-03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0</xdr:rowOff>
        </xdr:from>
        <xdr:to>
          <xdr:col>6</xdr:col>
          <xdr:colOff>581025</xdr:colOff>
          <xdr:row>78</xdr:row>
          <xdr:rowOff>171450</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3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152400</xdr:rowOff>
        </xdr:from>
        <xdr:to>
          <xdr:col>4</xdr:col>
          <xdr:colOff>504825</xdr:colOff>
          <xdr:row>79</xdr:row>
          <xdr:rowOff>161925</xdr:rowOff>
        </xdr:to>
        <xdr:sp macro="" textlink="">
          <xdr:nvSpPr>
            <xdr:cNvPr id="13353" name="Check Box 41" hidden="1">
              <a:extLst>
                <a:ext uri="{63B3BB69-23CF-44E3-9099-C40C66FF867C}">
                  <a14:compatExt spid="_x0000_s13353"/>
                </a:ext>
                <a:ext uri="{FF2B5EF4-FFF2-40B4-BE49-F238E27FC236}">
                  <a16:creationId xmlns:a16="http://schemas.microsoft.com/office/drawing/2014/main" id="{00000000-0008-0000-0300-00002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300-00002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161925</xdr:rowOff>
        </xdr:from>
        <xdr:to>
          <xdr:col>4</xdr:col>
          <xdr:colOff>504825</xdr:colOff>
          <xdr:row>81</xdr:row>
          <xdr:rowOff>142875</xdr:rowOff>
        </xdr:to>
        <xdr:sp macro="" textlink="">
          <xdr:nvSpPr>
            <xdr:cNvPr id="13355" name="Check Box 43" hidden="1">
              <a:extLst>
                <a:ext uri="{63B3BB69-23CF-44E3-9099-C40C66FF867C}">
                  <a14:compatExt spid="_x0000_s13355"/>
                </a:ext>
                <a:ext uri="{FF2B5EF4-FFF2-40B4-BE49-F238E27FC236}">
                  <a16:creationId xmlns:a16="http://schemas.microsoft.com/office/drawing/2014/main" id="{00000000-0008-0000-0300-00002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9525</xdr:rowOff>
        </xdr:from>
        <xdr:to>
          <xdr:col>6</xdr:col>
          <xdr:colOff>581025</xdr:colOff>
          <xdr:row>82</xdr:row>
          <xdr:rowOff>180975</xdr:rowOff>
        </xdr:to>
        <xdr:sp macro="" textlink="">
          <xdr:nvSpPr>
            <xdr:cNvPr id="13356" name="Check Box 44" hidden="1">
              <a:extLst>
                <a:ext uri="{63B3BB69-23CF-44E3-9099-C40C66FF867C}">
                  <a14:compatExt spid="_x0000_s13356"/>
                </a:ext>
                <a:ext uri="{FF2B5EF4-FFF2-40B4-BE49-F238E27FC236}">
                  <a16:creationId xmlns:a16="http://schemas.microsoft.com/office/drawing/2014/main" id="{00000000-0008-0000-0300-00002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83</xdr:row>
          <xdr:rowOff>28575</xdr:rowOff>
        </xdr:from>
        <xdr:to>
          <xdr:col>4</xdr:col>
          <xdr:colOff>504825</xdr:colOff>
          <xdr:row>83</xdr:row>
          <xdr:rowOff>171450</xdr:rowOff>
        </xdr:to>
        <xdr:sp macro="" textlink="">
          <xdr:nvSpPr>
            <xdr:cNvPr id="13357" name="Check Box 45" hidden="1">
              <a:extLst>
                <a:ext uri="{63B3BB69-23CF-44E3-9099-C40C66FF867C}">
                  <a14:compatExt spid="_x0000_s13357"/>
                </a:ext>
                <a:ext uri="{FF2B5EF4-FFF2-40B4-BE49-F238E27FC236}">
                  <a16:creationId xmlns:a16="http://schemas.microsoft.com/office/drawing/2014/main" id="{00000000-0008-0000-0300-00002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97</xdr:row>
          <xdr:rowOff>0</xdr:rowOff>
        </xdr:from>
        <xdr:to>
          <xdr:col>7</xdr:col>
          <xdr:colOff>304800</xdr:colOff>
          <xdr:row>98</xdr:row>
          <xdr:rowOff>0</xdr:rowOff>
        </xdr:to>
        <xdr:sp macro="" textlink="">
          <xdr:nvSpPr>
            <xdr:cNvPr id="13358" name="Check Box 46" hidden="1">
              <a:extLst>
                <a:ext uri="{63B3BB69-23CF-44E3-9099-C40C66FF867C}">
                  <a14:compatExt spid="_x0000_s13358"/>
                </a:ext>
                <a:ext uri="{FF2B5EF4-FFF2-40B4-BE49-F238E27FC236}">
                  <a16:creationId xmlns:a16="http://schemas.microsoft.com/office/drawing/2014/main" id="{00000000-0008-0000-0300-00002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5</xdr:col>
          <xdr:colOff>676275</xdr:colOff>
          <xdr:row>29</xdr:row>
          <xdr:rowOff>9525</xdr:rowOff>
        </xdr:to>
        <xdr:sp macro="" textlink="">
          <xdr:nvSpPr>
            <xdr:cNvPr id="12289" name="Vervolgkeuzelijst 19" hidden="1">
              <a:extLst>
                <a:ext uri="{63B3BB69-23CF-44E3-9099-C40C66FF867C}">
                  <a14:compatExt spid="_x0000_s12289"/>
                </a:ext>
                <a:ext uri="{FF2B5EF4-FFF2-40B4-BE49-F238E27FC236}">
                  <a16:creationId xmlns:a16="http://schemas.microsoft.com/office/drawing/2014/main" id="{00000000-0008-0000-04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5</xdr:col>
          <xdr:colOff>676275</xdr:colOff>
          <xdr:row>30</xdr:row>
          <xdr:rowOff>9525</xdr:rowOff>
        </xdr:to>
        <xdr:sp macro="" textlink="">
          <xdr:nvSpPr>
            <xdr:cNvPr id="12290" name="Vervolgkeuzelijst 20" hidden="1">
              <a:extLst>
                <a:ext uri="{63B3BB69-23CF-44E3-9099-C40C66FF867C}">
                  <a14:compatExt spid="_x0000_s12290"/>
                </a:ext>
                <a:ext uri="{FF2B5EF4-FFF2-40B4-BE49-F238E27FC236}">
                  <a16:creationId xmlns:a16="http://schemas.microsoft.com/office/drawing/2014/main" id="{00000000-0008-0000-04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5</xdr:col>
          <xdr:colOff>676275</xdr:colOff>
          <xdr:row>31</xdr:row>
          <xdr:rowOff>9525</xdr:rowOff>
        </xdr:to>
        <xdr:sp macro="" textlink="">
          <xdr:nvSpPr>
            <xdr:cNvPr id="12291" name="Vervolgkeuzelijst 21" hidden="1">
              <a:extLst>
                <a:ext uri="{63B3BB69-23CF-44E3-9099-C40C66FF867C}">
                  <a14:compatExt spid="_x0000_s12291"/>
                </a:ext>
                <a:ext uri="{FF2B5EF4-FFF2-40B4-BE49-F238E27FC236}">
                  <a16:creationId xmlns:a16="http://schemas.microsoft.com/office/drawing/2014/main" id="{00000000-0008-0000-04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0</xdr:rowOff>
        </xdr:from>
        <xdr:to>
          <xdr:col>3</xdr:col>
          <xdr:colOff>142875</xdr:colOff>
          <xdr:row>39</xdr:row>
          <xdr:rowOff>19050</xdr:rowOff>
        </xdr:to>
        <xdr:sp macro="" textlink="">
          <xdr:nvSpPr>
            <xdr:cNvPr id="12292" name="Vervolgkeuzelijst 39" hidden="1">
              <a:extLst>
                <a:ext uri="{63B3BB69-23CF-44E3-9099-C40C66FF867C}">
                  <a14:compatExt spid="_x0000_s12292"/>
                </a:ext>
                <a:ext uri="{FF2B5EF4-FFF2-40B4-BE49-F238E27FC236}">
                  <a16:creationId xmlns:a16="http://schemas.microsoft.com/office/drawing/2014/main" id="{00000000-0008-0000-04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0</xdr:rowOff>
        </xdr:from>
        <xdr:to>
          <xdr:col>3</xdr:col>
          <xdr:colOff>142875</xdr:colOff>
          <xdr:row>40</xdr:row>
          <xdr:rowOff>19050</xdr:rowOff>
        </xdr:to>
        <xdr:sp macro="" textlink="">
          <xdr:nvSpPr>
            <xdr:cNvPr id="12293" name="Vervolgkeuzelijst 40" hidden="1">
              <a:extLst>
                <a:ext uri="{63B3BB69-23CF-44E3-9099-C40C66FF867C}">
                  <a14:compatExt spid="_x0000_s12293"/>
                </a:ext>
                <a:ext uri="{FF2B5EF4-FFF2-40B4-BE49-F238E27FC236}">
                  <a16:creationId xmlns:a16="http://schemas.microsoft.com/office/drawing/2014/main" id="{00000000-0008-0000-04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3</xdr:col>
          <xdr:colOff>142875</xdr:colOff>
          <xdr:row>41</xdr:row>
          <xdr:rowOff>19050</xdr:rowOff>
        </xdr:to>
        <xdr:sp macro="" textlink="">
          <xdr:nvSpPr>
            <xdr:cNvPr id="12294" name="Vervolgkeuzelijst 41" hidden="1">
              <a:extLst>
                <a:ext uri="{63B3BB69-23CF-44E3-9099-C40C66FF867C}">
                  <a14:compatExt spid="_x0000_s12294"/>
                </a:ext>
                <a:ext uri="{FF2B5EF4-FFF2-40B4-BE49-F238E27FC236}">
                  <a16:creationId xmlns:a16="http://schemas.microsoft.com/office/drawing/2014/main" id="{00000000-0008-0000-0400-00000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0</xdr:rowOff>
        </xdr:from>
        <xdr:to>
          <xdr:col>6</xdr:col>
          <xdr:colOff>742950</xdr:colOff>
          <xdr:row>49</xdr:row>
          <xdr:rowOff>9525</xdr:rowOff>
        </xdr:to>
        <xdr:sp macro="" textlink="">
          <xdr:nvSpPr>
            <xdr:cNvPr id="12295" name="Vervolgkeuzelijst 52" hidden="1">
              <a:extLst>
                <a:ext uri="{63B3BB69-23CF-44E3-9099-C40C66FF867C}">
                  <a14:compatExt spid="_x0000_s12295"/>
                </a:ext>
                <a:ext uri="{FF2B5EF4-FFF2-40B4-BE49-F238E27FC236}">
                  <a16:creationId xmlns:a16="http://schemas.microsoft.com/office/drawing/2014/main" id="{00000000-0008-0000-04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49</xdr:row>
          <xdr:rowOff>9525</xdr:rowOff>
        </xdr:from>
        <xdr:to>
          <xdr:col>6</xdr:col>
          <xdr:colOff>742950</xdr:colOff>
          <xdr:row>50</xdr:row>
          <xdr:rowOff>19050</xdr:rowOff>
        </xdr:to>
        <xdr:sp macro="" textlink="">
          <xdr:nvSpPr>
            <xdr:cNvPr id="12296" name="Vervolgkeuzelijst 53" hidden="1">
              <a:extLst>
                <a:ext uri="{63B3BB69-23CF-44E3-9099-C40C66FF867C}">
                  <a14:compatExt spid="_x0000_s12296"/>
                </a:ext>
                <a:ext uri="{FF2B5EF4-FFF2-40B4-BE49-F238E27FC236}">
                  <a16:creationId xmlns:a16="http://schemas.microsoft.com/office/drawing/2014/main" id="{00000000-0008-0000-0400-00000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6</xdr:col>
          <xdr:colOff>742950</xdr:colOff>
          <xdr:row>51</xdr:row>
          <xdr:rowOff>9525</xdr:rowOff>
        </xdr:to>
        <xdr:sp macro="" textlink="">
          <xdr:nvSpPr>
            <xdr:cNvPr id="12297" name="Vervolgkeuzelijst 54" hidden="1">
              <a:extLst>
                <a:ext uri="{63B3BB69-23CF-44E3-9099-C40C66FF867C}">
                  <a14:compatExt spid="_x0000_s12297"/>
                </a:ext>
                <a:ext uri="{FF2B5EF4-FFF2-40B4-BE49-F238E27FC236}">
                  <a16:creationId xmlns:a16="http://schemas.microsoft.com/office/drawing/2014/main" id="{00000000-0008-0000-0400-00000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0</xdr:rowOff>
        </xdr:from>
        <xdr:to>
          <xdr:col>6</xdr:col>
          <xdr:colOff>742950</xdr:colOff>
          <xdr:row>52</xdr:row>
          <xdr:rowOff>9525</xdr:rowOff>
        </xdr:to>
        <xdr:sp macro="" textlink="">
          <xdr:nvSpPr>
            <xdr:cNvPr id="12298" name="Vervolgkeuzelijst 67" hidden="1">
              <a:extLst>
                <a:ext uri="{63B3BB69-23CF-44E3-9099-C40C66FF867C}">
                  <a14:compatExt spid="_x0000_s12298"/>
                </a:ext>
                <a:ext uri="{FF2B5EF4-FFF2-40B4-BE49-F238E27FC236}">
                  <a16:creationId xmlns:a16="http://schemas.microsoft.com/office/drawing/2014/main" id="{00000000-0008-0000-0400-00000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0</xdr:rowOff>
        </xdr:from>
        <xdr:to>
          <xdr:col>3</xdr:col>
          <xdr:colOff>142875</xdr:colOff>
          <xdr:row>42</xdr:row>
          <xdr:rowOff>19050</xdr:rowOff>
        </xdr:to>
        <xdr:sp macro="" textlink="">
          <xdr:nvSpPr>
            <xdr:cNvPr id="12299" name="Vervolgkeuzelijst 69" hidden="1">
              <a:extLst>
                <a:ext uri="{63B3BB69-23CF-44E3-9099-C40C66FF867C}">
                  <a14:compatExt spid="_x0000_s12299"/>
                </a:ext>
                <a:ext uri="{FF2B5EF4-FFF2-40B4-BE49-F238E27FC236}">
                  <a16:creationId xmlns:a16="http://schemas.microsoft.com/office/drawing/2014/main" id="{00000000-0008-0000-0400-00000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12300" name="Vervolgkeuzelijst 73" hidden="1">
              <a:extLst>
                <a:ext uri="{63B3BB69-23CF-44E3-9099-C40C66FF867C}">
                  <a14:compatExt spid="_x0000_s12300"/>
                </a:ext>
                <a:ext uri="{FF2B5EF4-FFF2-40B4-BE49-F238E27FC236}">
                  <a16:creationId xmlns:a16="http://schemas.microsoft.com/office/drawing/2014/main" id="{00000000-0008-0000-0400-00000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0</xdr:rowOff>
        </xdr:from>
        <xdr:to>
          <xdr:col>3</xdr:col>
          <xdr:colOff>142875</xdr:colOff>
          <xdr:row>43</xdr:row>
          <xdr:rowOff>19050</xdr:rowOff>
        </xdr:to>
        <xdr:sp macro="" textlink="">
          <xdr:nvSpPr>
            <xdr:cNvPr id="12301" name="Vervolgkeuzelijst 74" hidden="1">
              <a:extLst>
                <a:ext uri="{63B3BB69-23CF-44E3-9099-C40C66FF867C}">
                  <a14:compatExt spid="_x0000_s12301"/>
                </a:ext>
                <a:ext uri="{FF2B5EF4-FFF2-40B4-BE49-F238E27FC236}">
                  <a16:creationId xmlns:a16="http://schemas.microsoft.com/office/drawing/2014/main" id="{00000000-0008-0000-04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64</xdr:row>
          <xdr:rowOff>114300</xdr:rowOff>
        </xdr:from>
        <xdr:to>
          <xdr:col>6</xdr:col>
          <xdr:colOff>104775</xdr:colOff>
          <xdr:row>65</xdr:row>
          <xdr:rowOff>180975</xdr:rowOff>
        </xdr:to>
        <xdr:sp macro="" textlink="">
          <xdr:nvSpPr>
            <xdr:cNvPr id="12302" name="Selectievakje 83" hidden="1">
              <a:extLst>
                <a:ext uri="{63B3BB69-23CF-44E3-9099-C40C66FF867C}">
                  <a14:compatExt spid="_x0000_s12302"/>
                </a:ext>
                <a:ext uri="{FF2B5EF4-FFF2-40B4-BE49-F238E27FC236}">
                  <a16:creationId xmlns:a16="http://schemas.microsoft.com/office/drawing/2014/main" id="{00000000-0008-0000-04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65</xdr:row>
          <xdr:rowOff>142875</xdr:rowOff>
        </xdr:from>
        <xdr:to>
          <xdr:col>6</xdr:col>
          <xdr:colOff>104775</xdr:colOff>
          <xdr:row>66</xdr:row>
          <xdr:rowOff>180975</xdr:rowOff>
        </xdr:to>
        <xdr:sp macro="" textlink="">
          <xdr:nvSpPr>
            <xdr:cNvPr id="12303" name="Selectievakje 84" hidden="1">
              <a:extLst>
                <a:ext uri="{63B3BB69-23CF-44E3-9099-C40C66FF867C}">
                  <a14:compatExt spid="_x0000_s12303"/>
                </a:ext>
                <a:ext uri="{FF2B5EF4-FFF2-40B4-BE49-F238E27FC236}">
                  <a16:creationId xmlns:a16="http://schemas.microsoft.com/office/drawing/2014/main" id="{00000000-0008-0000-04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0</xdr:rowOff>
        </xdr:from>
        <xdr:to>
          <xdr:col>6</xdr:col>
          <xdr:colOff>581025</xdr:colOff>
          <xdr:row>71</xdr:row>
          <xdr:rowOff>171450</xdr:rowOff>
        </xdr:to>
        <xdr:sp macro="" textlink="">
          <xdr:nvSpPr>
            <xdr:cNvPr id="12304" name="Selectievakje 86" hidden="1">
              <a:extLst>
                <a:ext uri="{63B3BB69-23CF-44E3-9099-C40C66FF867C}">
                  <a14:compatExt spid="_x0000_s12304"/>
                </a:ext>
                <a:ext uri="{FF2B5EF4-FFF2-40B4-BE49-F238E27FC236}">
                  <a16:creationId xmlns:a16="http://schemas.microsoft.com/office/drawing/2014/main" id="{00000000-0008-0000-04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152400</xdr:rowOff>
        </xdr:from>
        <xdr:to>
          <xdr:col>4</xdr:col>
          <xdr:colOff>504825</xdr:colOff>
          <xdr:row>72</xdr:row>
          <xdr:rowOff>161925</xdr:rowOff>
        </xdr:to>
        <xdr:sp macro="" textlink="">
          <xdr:nvSpPr>
            <xdr:cNvPr id="12305" name="Selectievakje 87" hidden="1">
              <a:extLst>
                <a:ext uri="{63B3BB69-23CF-44E3-9099-C40C66FF867C}">
                  <a14:compatExt spid="_x0000_s12305"/>
                </a:ext>
                <a:ext uri="{FF2B5EF4-FFF2-40B4-BE49-F238E27FC236}">
                  <a16:creationId xmlns:a16="http://schemas.microsoft.com/office/drawing/2014/main" id="{00000000-0008-0000-04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12306" name="Selectievakje 93" hidden="1">
              <a:extLst>
                <a:ext uri="{63B3BB69-23CF-44E3-9099-C40C66FF867C}">
                  <a14:compatExt spid="_x0000_s12306"/>
                </a:ext>
                <a:ext uri="{FF2B5EF4-FFF2-40B4-BE49-F238E27FC236}">
                  <a16:creationId xmlns:a16="http://schemas.microsoft.com/office/drawing/2014/main" id="{00000000-0008-0000-04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161925</xdr:rowOff>
        </xdr:from>
        <xdr:to>
          <xdr:col>4</xdr:col>
          <xdr:colOff>504825</xdr:colOff>
          <xdr:row>74</xdr:row>
          <xdr:rowOff>142875</xdr:rowOff>
        </xdr:to>
        <xdr:sp macro="" textlink="">
          <xdr:nvSpPr>
            <xdr:cNvPr id="12307" name="Selectievakje 94" hidden="1">
              <a:extLst>
                <a:ext uri="{63B3BB69-23CF-44E3-9099-C40C66FF867C}">
                  <a14:compatExt spid="_x0000_s12307"/>
                </a:ext>
                <a:ext uri="{FF2B5EF4-FFF2-40B4-BE49-F238E27FC236}">
                  <a16:creationId xmlns:a16="http://schemas.microsoft.com/office/drawing/2014/main" id="{00000000-0008-0000-04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9525</xdr:rowOff>
        </xdr:from>
        <xdr:to>
          <xdr:col>6</xdr:col>
          <xdr:colOff>581025</xdr:colOff>
          <xdr:row>75</xdr:row>
          <xdr:rowOff>180975</xdr:rowOff>
        </xdr:to>
        <xdr:sp macro="" textlink="">
          <xdr:nvSpPr>
            <xdr:cNvPr id="12308" name="Selectievakje 95" hidden="1">
              <a:extLst>
                <a:ext uri="{63B3BB69-23CF-44E3-9099-C40C66FF867C}">
                  <a14:compatExt spid="_x0000_s12308"/>
                </a:ext>
                <a:ext uri="{FF2B5EF4-FFF2-40B4-BE49-F238E27FC236}">
                  <a16:creationId xmlns:a16="http://schemas.microsoft.com/office/drawing/2014/main" id="{00000000-0008-0000-04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65</xdr:row>
          <xdr:rowOff>142875</xdr:rowOff>
        </xdr:from>
        <xdr:to>
          <xdr:col>8</xdr:col>
          <xdr:colOff>66675</xdr:colOff>
          <xdr:row>66</xdr:row>
          <xdr:rowOff>152400</xdr:rowOff>
        </xdr:to>
        <xdr:sp macro="" textlink="">
          <xdr:nvSpPr>
            <xdr:cNvPr id="12309" name="Vervolgkeuzelijst 110" hidden="1">
              <a:extLst>
                <a:ext uri="{63B3BB69-23CF-44E3-9099-C40C66FF867C}">
                  <a14:compatExt spid="_x0000_s12309"/>
                </a:ext>
                <a:ext uri="{FF2B5EF4-FFF2-40B4-BE49-F238E27FC236}">
                  <a16:creationId xmlns:a16="http://schemas.microsoft.com/office/drawing/2014/main" id="{00000000-0008-0000-0400-00001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0</xdr:rowOff>
        </xdr:from>
        <xdr:to>
          <xdr:col>6</xdr:col>
          <xdr:colOff>581025</xdr:colOff>
          <xdr:row>85</xdr:row>
          <xdr:rowOff>171450</xdr:rowOff>
        </xdr:to>
        <xdr:sp macro="" textlink="">
          <xdr:nvSpPr>
            <xdr:cNvPr id="12310" name="Selectievakje 120" hidden="1">
              <a:extLst>
                <a:ext uri="{63B3BB69-23CF-44E3-9099-C40C66FF867C}">
                  <a14:compatExt spid="_x0000_s12310"/>
                </a:ext>
                <a:ext uri="{FF2B5EF4-FFF2-40B4-BE49-F238E27FC236}">
                  <a16:creationId xmlns:a16="http://schemas.microsoft.com/office/drawing/2014/main" id="{00000000-0008-0000-04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152400</xdr:rowOff>
        </xdr:from>
        <xdr:to>
          <xdr:col>4</xdr:col>
          <xdr:colOff>504825</xdr:colOff>
          <xdr:row>86</xdr:row>
          <xdr:rowOff>152400</xdr:rowOff>
        </xdr:to>
        <xdr:sp macro="" textlink="">
          <xdr:nvSpPr>
            <xdr:cNvPr id="12311" name="Selectievakje 121" hidden="1">
              <a:extLst>
                <a:ext uri="{63B3BB69-23CF-44E3-9099-C40C66FF867C}">
                  <a14:compatExt spid="_x0000_s12311"/>
                </a:ext>
                <a:ext uri="{FF2B5EF4-FFF2-40B4-BE49-F238E27FC236}">
                  <a16:creationId xmlns:a16="http://schemas.microsoft.com/office/drawing/2014/main" id="{00000000-0008-0000-04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180975</xdr:rowOff>
        </xdr:to>
        <xdr:sp macro="" textlink="">
          <xdr:nvSpPr>
            <xdr:cNvPr id="12312" name="Selectievakje 122" hidden="1">
              <a:extLst>
                <a:ext uri="{63B3BB69-23CF-44E3-9099-C40C66FF867C}">
                  <a14:compatExt spid="_x0000_s12312"/>
                </a:ext>
                <a:ext uri="{FF2B5EF4-FFF2-40B4-BE49-F238E27FC236}">
                  <a16:creationId xmlns:a16="http://schemas.microsoft.com/office/drawing/2014/main" id="{00000000-0008-0000-04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88</xdr:row>
          <xdr:rowOff>0</xdr:rowOff>
        </xdr:from>
        <xdr:to>
          <xdr:col>4</xdr:col>
          <xdr:colOff>504825</xdr:colOff>
          <xdr:row>89</xdr:row>
          <xdr:rowOff>9525</xdr:rowOff>
        </xdr:to>
        <xdr:sp macro="" textlink="">
          <xdr:nvSpPr>
            <xdr:cNvPr id="12313" name="Selectievakje 123" hidden="1">
              <a:extLst>
                <a:ext uri="{63B3BB69-23CF-44E3-9099-C40C66FF867C}">
                  <a14:compatExt spid="_x0000_s12313"/>
                </a:ext>
                <a:ext uri="{FF2B5EF4-FFF2-40B4-BE49-F238E27FC236}">
                  <a16:creationId xmlns:a16="http://schemas.microsoft.com/office/drawing/2014/main" id="{00000000-0008-0000-04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76</xdr:row>
          <xdr:rowOff>28575</xdr:rowOff>
        </xdr:from>
        <xdr:to>
          <xdr:col>4</xdr:col>
          <xdr:colOff>504825</xdr:colOff>
          <xdr:row>76</xdr:row>
          <xdr:rowOff>171450</xdr:rowOff>
        </xdr:to>
        <xdr:sp macro="" textlink="">
          <xdr:nvSpPr>
            <xdr:cNvPr id="12314" name="Selectievakje 125" hidden="1">
              <a:extLst>
                <a:ext uri="{63B3BB69-23CF-44E3-9099-C40C66FF867C}">
                  <a14:compatExt spid="_x0000_s12314"/>
                </a:ext>
                <a:ext uri="{FF2B5EF4-FFF2-40B4-BE49-F238E27FC236}">
                  <a16:creationId xmlns:a16="http://schemas.microsoft.com/office/drawing/2014/main" id="{00000000-0008-0000-04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67</xdr:row>
          <xdr:rowOff>114300</xdr:rowOff>
        </xdr:from>
        <xdr:to>
          <xdr:col>4</xdr:col>
          <xdr:colOff>638175</xdr:colOff>
          <xdr:row>68</xdr:row>
          <xdr:rowOff>180975</xdr:rowOff>
        </xdr:to>
        <xdr:sp macro="" textlink="">
          <xdr:nvSpPr>
            <xdr:cNvPr id="12315" name="Selectievakje 128" hidden="1">
              <a:extLst>
                <a:ext uri="{63B3BB69-23CF-44E3-9099-C40C66FF867C}">
                  <a14:compatExt spid="_x0000_s12315"/>
                </a:ext>
                <a:ext uri="{FF2B5EF4-FFF2-40B4-BE49-F238E27FC236}">
                  <a16:creationId xmlns:a16="http://schemas.microsoft.com/office/drawing/2014/main" id="{00000000-0008-0000-04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68</xdr:row>
          <xdr:rowOff>142875</xdr:rowOff>
        </xdr:from>
        <xdr:to>
          <xdr:col>6</xdr:col>
          <xdr:colOff>104775</xdr:colOff>
          <xdr:row>69</xdr:row>
          <xdr:rowOff>180975</xdr:rowOff>
        </xdr:to>
        <xdr:sp macro="" textlink="">
          <xdr:nvSpPr>
            <xdr:cNvPr id="12316" name="Selectievakje 129" hidden="1">
              <a:extLst>
                <a:ext uri="{63B3BB69-23CF-44E3-9099-C40C66FF867C}">
                  <a14:compatExt spid="_x0000_s12316"/>
                </a:ext>
                <a:ext uri="{FF2B5EF4-FFF2-40B4-BE49-F238E27FC236}">
                  <a16:creationId xmlns:a16="http://schemas.microsoft.com/office/drawing/2014/main" id="{00000000-0008-0000-04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68</xdr:row>
          <xdr:rowOff>161925</xdr:rowOff>
        </xdr:from>
        <xdr:to>
          <xdr:col>8</xdr:col>
          <xdr:colOff>76200</xdr:colOff>
          <xdr:row>69</xdr:row>
          <xdr:rowOff>161925</xdr:rowOff>
        </xdr:to>
        <xdr:sp macro="" textlink="">
          <xdr:nvSpPr>
            <xdr:cNvPr id="12317" name="Vervolgkeuzelijst 130" hidden="1">
              <a:extLst>
                <a:ext uri="{63B3BB69-23CF-44E3-9099-C40C66FF867C}">
                  <a14:compatExt spid="_x0000_s12317"/>
                </a:ext>
                <a:ext uri="{FF2B5EF4-FFF2-40B4-BE49-F238E27FC236}">
                  <a16:creationId xmlns:a16="http://schemas.microsoft.com/office/drawing/2014/main" id="{00000000-0008-0000-0400-00001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21</xdr:row>
          <xdr:rowOff>180975</xdr:rowOff>
        </xdr:from>
        <xdr:to>
          <xdr:col>7</xdr:col>
          <xdr:colOff>790575</xdr:colOff>
          <xdr:row>23</xdr:row>
          <xdr:rowOff>9525</xdr:rowOff>
        </xdr:to>
        <xdr:sp macro="" textlink="">
          <xdr:nvSpPr>
            <xdr:cNvPr id="12318" name="Selectievakje 141" hidden="1">
              <a:extLst>
                <a:ext uri="{63B3BB69-23CF-44E3-9099-C40C66FF867C}">
                  <a14:compatExt spid="_x0000_s12318"/>
                </a:ext>
                <a:ext uri="{FF2B5EF4-FFF2-40B4-BE49-F238E27FC236}">
                  <a16:creationId xmlns:a16="http://schemas.microsoft.com/office/drawing/2014/main" id="{00000000-0008-0000-04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12319" name="Selectievakje 143" hidden="1">
              <a:extLst>
                <a:ext uri="{63B3BB69-23CF-44E3-9099-C40C66FF867C}">
                  <a14:compatExt spid="_x0000_s12319"/>
                </a:ext>
                <a:ext uri="{FF2B5EF4-FFF2-40B4-BE49-F238E27FC236}">
                  <a16:creationId xmlns:a16="http://schemas.microsoft.com/office/drawing/2014/main" id="{00000000-0008-0000-04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3</xdr:col>
          <xdr:colOff>57150</xdr:colOff>
          <xdr:row>58</xdr:row>
          <xdr:rowOff>171450</xdr:rowOff>
        </xdr:to>
        <xdr:sp macro="" textlink="">
          <xdr:nvSpPr>
            <xdr:cNvPr id="12320" name="Selectievakje 153" hidden="1">
              <a:extLst>
                <a:ext uri="{63B3BB69-23CF-44E3-9099-C40C66FF867C}">
                  <a14:compatExt spid="_x0000_s12320"/>
                </a:ext>
                <a:ext uri="{FF2B5EF4-FFF2-40B4-BE49-F238E27FC236}">
                  <a16:creationId xmlns:a16="http://schemas.microsoft.com/office/drawing/2014/main" id="{00000000-0008-0000-04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58</xdr:row>
          <xdr:rowOff>0</xdr:rowOff>
        </xdr:from>
        <xdr:to>
          <xdr:col>4</xdr:col>
          <xdr:colOff>485775</xdr:colOff>
          <xdr:row>58</xdr:row>
          <xdr:rowOff>171450</xdr:rowOff>
        </xdr:to>
        <xdr:sp macro="" textlink="">
          <xdr:nvSpPr>
            <xdr:cNvPr id="12321" name="Selectievakje 154" hidden="1">
              <a:extLst>
                <a:ext uri="{63B3BB69-23CF-44E3-9099-C40C66FF867C}">
                  <a14:compatExt spid="_x0000_s12321"/>
                </a:ext>
                <a:ext uri="{FF2B5EF4-FFF2-40B4-BE49-F238E27FC236}">
                  <a16:creationId xmlns:a16="http://schemas.microsoft.com/office/drawing/2014/main" id="{00000000-0008-0000-04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3</xdr:col>
          <xdr:colOff>95250</xdr:colOff>
          <xdr:row>61</xdr:row>
          <xdr:rowOff>180975</xdr:rowOff>
        </xdr:to>
        <xdr:sp macro="" textlink="">
          <xdr:nvSpPr>
            <xdr:cNvPr id="12322" name="Selectievakje 155" hidden="1">
              <a:extLst>
                <a:ext uri="{63B3BB69-23CF-44E3-9099-C40C66FF867C}">
                  <a14:compatExt spid="_x0000_s12322"/>
                </a:ext>
                <a:ext uri="{FF2B5EF4-FFF2-40B4-BE49-F238E27FC236}">
                  <a16:creationId xmlns:a16="http://schemas.microsoft.com/office/drawing/2014/main" id="{00000000-0008-0000-04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61</xdr:row>
          <xdr:rowOff>0</xdr:rowOff>
        </xdr:from>
        <xdr:to>
          <xdr:col>4</xdr:col>
          <xdr:colOff>485775</xdr:colOff>
          <xdr:row>61</xdr:row>
          <xdr:rowOff>171450</xdr:rowOff>
        </xdr:to>
        <xdr:sp macro="" textlink="">
          <xdr:nvSpPr>
            <xdr:cNvPr id="12323" name="Selectievakje 156" hidden="1">
              <a:extLst>
                <a:ext uri="{63B3BB69-23CF-44E3-9099-C40C66FF867C}">
                  <a14:compatExt spid="_x0000_s12323"/>
                </a:ext>
                <a:ext uri="{FF2B5EF4-FFF2-40B4-BE49-F238E27FC236}">
                  <a16:creationId xmlns:a16="http://schemas.microsoft.com/office/drawing/2014/main" id="{00000000-0008-0000-04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5</xdr:col>
          <xdr:colOff>676275</xdr:colOff>
          <xdr:row>32</xdr:row>
          <xdr:rowOff>9525</xdr:rowOff>
        </xdr:to>
        <xdr:sp macro="" textlink="">
          <xdr:nvSpPr>
            <xdr:cNvPr id="12324" name="Vervolgkeuzelijst 159" hidden="1">
              <a:extLst>
                <a:ext uri="{63B3BB69-23CF-44E3-9099-C40C66FF867C}">
                  <a14:compatExt spid="_x0000_s12324"/>
                </a:ext>
                <a:ext uri="{FF2B5EF4-FFF2-40B4-BE49-F238E27FC236}">
                  <a16:creationId xmlns:a16="http://schemas.microsoft.com/office/drawing/2014/main" id="{00000000-0008-0000-0400-00002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6</xdr:col>
          <xdr:colOff>742950</xdr:colOff>
          <xdr:row>53</xdr:row>
          <xdr:rowOff>9525</xdr:rowOff>
        </xdr:to>
        <xdr:sp macro="" textlink="">
          <xdr:nvSpPr>
            <xdr:cNvPr id="12325" name="Vervolgkeuzelijst 160" hidden="1">
              <a:extLst>
                <a:ext uri="{63B3BB69-23CF-44E3-9099-C40C66FF867C}">
                  <a14:compatExt spid="_x0000_s12325"/>
                </a:ext>
                <a:ext uri="{FF2B5EF4-FFF2-40B4-BE49-F238E27FC236}">
                  <a16:creationId xmlns:a16="http://schemas.microsoft.com/office/drawing/2014/main" id="{00000000-0008-0000-0400-00002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97</xdr:row>
          <xdr:rowOff>0</xdr:rowOff>
        </xdr:from>
        <xdr:to>
          <xdr:col>7</xdr:col>
          <xdr:colOff>19050</xdr:colOff>
          <xdr:row>97</xdr:row>
          <xdr:rowOff>180975</xdr:rowOff>
        </xdr:to>
        <xdr:sp macro="" textlink="">
          <xdr:nvSpPr>
            <xdr:cNvPr id="12326" name="Selectievakje 150" descr="Ja, onder voorwaarden" hidden="1">
              <a:extLst>
                <a:ext uri="{63B3BB69-23CF-44E3-9099-C40C66FF867C}">
                  <a14:compatExt spid="_x0000_s12326"/>
                </a:ext>
                <a:ext uri="{FF2B5EF4-FFF2-40B4-BE49-F238E27FC236}">
                  <a16:creationId xmlns:a16="http://schemas.microsoft.com/office/drawing/2014/main" id="{00000000-0008-0000-0400-00002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97</xdr:row>
          <xdr:rowOff>0</xdr:rowOff>
        </xdr:from>
        <xdr:to>
          <xdr:col>5</xdr:col>
          <xdr:colOff>257175</xdr:colOff>
          <xdr:row>98</xdr:row>
          <xdr:rowOff>0</xdr:rowOff>
        </xdr:to>
        <xdr:sp macro="" textlink="">
          <xdr:nvSpPr>
            <xdr:cNvPr id="12327" name="Selectievakje 151" hidden="1">
              <a:extLst>
                <a:ext uri="{63B3BB69-23CF-44E3-9099-C40C66FF867C}">
                  <a14:compatExt spid="_x0000_s12327"/>
                </a:ext>
                <a:ext uri="{FF2B5EF4-FFF2-40B4-BE49-F238E27FC236}">
                  <a16:creationId xmlns:a16="http://schemas.microsoft.com/office/drawing/2014/main" id="{00000000-0008-0000-0400-00002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0</xdr:rowOff>
        </xdr:from>
        <xdr:to>
          <xdr:col>6</xdr:col>
          <xdr:colOff>581025</xdr:colOff>
          <xdr:row>78</xdr:row>
          <xdr:rowOff>171450</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400-00002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152400</xdr:rowOff>
        </xdr:from>
        <xdr:to>
          <xdr:col>4</xdr:col>
          <xdr:colOff>504825</xdr:colOff>
          <xdr:row>79</xdr:row>
          <xdr:rowOff>161925</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4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4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161925</xdr:rowOff>
        </xdr:from>
        <xdr:to>
          <xdr:col>4</xdr:col>
          <xdr:colOff>504825</xdr:colOff>
          <xdr:row>81</xdr:row>
          <xdr:rowOff>142875</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400-00002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9525</xdr:rowOff>
        </xdr:from>
        <xdr:to>
          <xdr:col>6</xdr:col>
          <xdr:colOff>581025</xdr:colOff>
          <xdr:row>82</xdr:row>
          <xdr:rowOff>180975</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400-00002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83</xdr:row>
          <xdr:rowOff>28575</xdr:rowOff>
        </xdr:from>
        <xdr:to>
          <xdr:col>4</xdr:col>
          <xdr:colOff>504825</xdr:colOff>
          <xdr:row>83</xdr:row>
          <xdr:rowOff>171450</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400-00002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97</xdr:row>
          <xdr:rowOff>0</xdr:rowOff>
        </xdr:from>
        <xdr:to>
          <xdr:col>7</xdr:col>
          <xdr:colOff>304800</xdr:colOff>
          <xdr:row>98</xdr:row>
          <xdr:rowOff>0</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400-00002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5</xdr:col>
          <xdr:colOff>676275</xdr:colOff>
          <xdr:row>29</xdr:row>
          <xdr:rowOff>9525</xdr:rowOff>
        </xdr:to>
        <xdr:sp macro="" textlink="">
          <xdr:nvSpPr>
            <xdr:cNvPr id="11265" name="Vervolgkeuzelijst 19"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5</xdr:col>
          <xdr:colOff>676275</xdr:colOff>
          <xdr:row>30</xdr:row>
          <xdr:rowOff>9525</xdr:rowOff>
        </xdr:to>
        <xdr:sp macro="" textlink="">
          <xdr:nvSpPr>
            <xdr:cNvPr id="11266" name="Vervolgkeuzelijst 20"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5</xdr:col>
          <xdr:colOff>676275</xdr:colOff>
          <xdr:row>31</xdr:row>
          <xdr:rowOff>9525</xdr:rowOff>
        </xdr:to>
        <xdr:sp macro="" textlink="">
          <xdr:nvSpPr>
            <xdr:cNvPr id="11267" name="Vervolgkeuzelijst 21"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0</xdr:rowOff>
        </xdr:from>
        <xdr:to>
          <xdr:col>3</xdr:col>
          <xdr:colOff>142875</xdr:colOff>
          <xdr:row>39</xdr:row>
          <xdr:rowOff>19050</xdr:rowOff>
        </xdr:to>
        <xdr:sp macro="" textlink="">
          <xdr:nvSpPr>
            <xdr:cNvPr id="11268" name="Vervolgkeuzelijst 39"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0</xdr:rowOff>
        </xdr:from>
        <xdr:to>
          <xdr:col>3</xdr:col>
          <xdr:colOff>142875</xdr:colOff>
          <xdr:row>40</xdr:row>
          <xdr:rowOff>19050</xdr:rowOff>
        </xdr:to>
        <xdr:sp macro="" textlink="">
          <xdr:nvSpPr>
            <xdr:cNvPr id="11269" name="Vervolgkeuzelijst 40" hidden="1">
              <a:extLst>
                <a:ext uri="{63B3BB69-23CF-44E3-9099-C40C66FF867C}">
                  <a14:compatExt spid="_x0000_s11269"/>
                </a:ext>
                <a:ext uri="{FF2B5EF4-FFF2-40B4-BE49-F238E27FC236}">
                  <a16:creationId xmlns:a16="http://schemas.microsoft.com/office/drawing/2014/main" id="{00000000-0008-0000-0500-00000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3</xdr:col>
          <xdr:colOff>142875</xdr:colOff>
          <xdr:row>41</xdr:row>
          <xdr:rowOff>19050</xdr:rowOff>
        </xdr:to>
        <xdr:sp macro="" textlink="">
          <xdr:nvSpPr>
            <xdr:cNvPr id="11270" name="Vervolgkeuzelijst 41" hidden="1">
              <a:extLst>
                <a:ext uri="{63B3BB69-23CF-44E3-9099-C40C66FF867C}">
                  <a14:compatExt spid="_x0000_s11270"/>
                </a:ext>
                <a:ext uri="{FF2B5EF4-FFF2-40B4-BE49-F238E27FC236}">
                  <a16:creationId xmlns:a16="http://schemas.microsoft.com/office/drawing/2014/main" id="{00000000-0008-0000-0500-00000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0</xdr:rowOff>
        </xdr:from>
        <xdr:to>
          <xdr:col>6</xdr:col>
          <xdr:colOff>742950</xdr:colOff>
          <xdr:row>49</xdr:row>
          <xdr:rowOff>9525</xdr:rowOff>
        </xdr:to>
        <xdr:sp macro="" textlink="">
          <xdr:nvSpPr>
            <xdr:cNvPr id="11271" name="Vervolgkeuzelijst 52" hidden="1">
              <a:extLst>
                <a:ext uri="{63B3BB69-23CF-44E3-9099-C40C66FF867C}">
                  <a14:compatExt spid="_x0000_s11271"/>
                </a:ext>
                <a:ext uri="{FF2B5EF4-FFF2-40B4-BE49-F238E27FC236}">
                  <a16:creationId xmlns:a16="http://schemas.microsoft.com/office/drawing/2014/main" id="{00000000-0008-0000-0500-00000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49</xdr:row>
          <xdr:rowOff>9525</xdr:rowOff>
        </xdr:from>
        <xdr:to>
          <xdr:col>6</xdr:col>
          <xdr:colOff>742950</xdr:colOff>
          <xdr:row>50</xdr:row>
          <xdr:rowOff>19050</xdr:rowOff>
        </xdr:to>
        <xdr:sp macro="" textlink="">
          <xdr:nvSpPr>
            <xdr:cNvPr id="11272" name="Vervolgkeuzelijst 53" hidden="1">
              <a:extLst>
                <a:ext uri="{63B3BB69-23CF-44E3-9099-C40C66FF867C}">
                  <a14:compatExt spid="_x0000_s11272"/>
                </a:ext>
                <a:ext uri="{FF2B5EF4-FFF2-40B4-BE49-F238E27FC236}">
                  <a16:creationId xmlns:a16="http://schemas.microsoft.com/office/drawing/2014/main" id="{00000000-0008-0000-0500-000008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6</xdr:col>
          <xdr:colOff>742950</xdr:colOff>
          <xdr:row>51</xdr:row>
          <xdr:rowOff>9525</xdr:rowOff>
        </xdr:to>
        <xdr:sp macro="" textlink="">
          <xdr:nvSpPr>
            <xdr:cNvPr id="11273" name="Vervolgkeuzelijst 54" hidden="1">
              <a:extLst>
                <a:ext uri="{63B3BB69-23CF-44E3-9099-C40C66FF867C}">
                  <a14:compatExt spid="_x0000_s11273"/>
                </a:ext>
                <a:ext uri="{FF2B5EF4-FFF2-40B4-BE49-F238E27FC236}">
                  <a16:creationId xmlns:a16="http://schemas.microsoft.com/office/drawing/2014/main" id="{00000000-0008-0000-0500-00000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0</xdr:rowOff>
        </xdr:from>
        <xdr:to>
          <xdr:col>6</xdr:col>
          <xdr:colOff>742950</xdr:colOff>
          <xdr:row>52</xdr:row>
          <xdr:rowOff>9525</xdr:rowOff>
        </xdr:to>
        <xdr:sp macro="" textlink="">
          <xdr:nvSpPr>
            <xdr:cNvPr id="11274" name="Vervolgkeuzelijst 67" hidden="1">
              <a:extLst>
                <a:ext uri="{63B3BB69-23CF-44E3-9099-C40C66FF867C}">
                  <a14:compatExt spid="_x0000_s11274"/>
                </a:ext>
                <a:ext uri="{FF2B5EF4-FFF2-40B4-BE49-F238E27FC236}">
                  <a16:creationId xmlns:a16="http://schemas.microsoft.com/office/drawing/2014/main" id="{00000000-0008-0000-0500-00000A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0</xdr:rowOff>
        </xdr:from>
        <xdr:to>
          <xdr:col>3</xdr:col>
          <xdr:colOff>142875</xdr:colOff>
          <xdr:row>42</xdr:row>
          <xdr:rowOff>19050</xdr:rowOff>
        </xdr:to>
        <xdr:sp macro="" textlink="">
          <xdr:nvSpPr>
            <xdr:cNvPr id="11275" name="Vervolgkeuzelijst 69" hidden="1">
              <a:extLst>
                <a:ext uri="{63B3BB69-23CF-44E3-9099-C40C66FF867C}">
                  <a14:compatExt spid="_x0000_s11275"/>
                </a:ext>
                <a:ext uri="{FF2B5EF4-FFF2-40B4-BE49-F238E27FC236}">
                  <a16:creationId xmlns:a16="http://schemas.microsoft.com/office/drawing/2014/main" id="{00000000-0008-0000-0500-00000B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11276" name="Vervolgkeuzelijst 73" hidden="1">
              <a:extLst>
                <a:ext uri="{63B3BB69-23CF-44E3-9099-C40C66FF867C}">
                  <a14:compatExt spid="_x0000_s11276"/>
                </a:ext>
                <a:ext uri="{FF2B5EF4-FFF2-40B4-BE49-F238E27FC236}">
                  <a16:creationId xmlns:a16="http://schemas.microsoft.com/office/drawing/2014/main" id="{00000000-0008-0000-0500-00000C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0</xdr:rowOff>
        </xdr:from>
        <xdr:to>
          <xdr:col>3</xdr:col>
          <xdr:colOff>142875</xdr:colOff>
          <xdr:row>43</xdr:row>
          <xdr:rowOff>19050</xdr:rowOff>
        </xdr:to>
        <xdr:sp macro="" textlink="">
          <xdr:nvSpPr>
            <xdr:cNvPr id="11277" name="Vervolgkeuzelijst 74" hidden="1">
              <a:extLst>
                <a:ext uri="{63B3BB69-23CF-44E3-9099-C40C66FF867C}">
                  <a14:compatExt spid="_x0000_s11277"/>
                </a:ext>
                <a:ext uri="{FF2B5EF4-FFF2-40B4-BE49-F238E27FC236}">
                  <a16:creationId xmlns:a16="http://schemas.microsoft.com/office/drawing/2014/main" id="{00000000-0008-0000-0500-00000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64</xdr:row>
          <xdr:rowOff>114300</xdr:rowOff>
        </xdr:from>
        <xdr:to>
          <xdr:col>6</xdr:col>
          <xdr:colOff>104775</xdr:colOff>
          <xdr:row>65</xdr:row>
          <xdr:rowOff>180975</xdr:rowOff>
        </xdr:to>
        <xdr:sp macro="" textlink="">
          <xdr:nvSpPr>
            <xdr:cNvPr id="11278" name="Selectievakje 83" hidden="1">
              <a:extLst>
                <a:ext uri="{63B3BB69-23CF-44E3-9099-C40C66FF867C}">
                  <a14:compatExt spid="_x0000_s11278"/>
                </a:ext>
                <a:ext uri="{FF2B5EF4-FFF2-40B4-BE49-F238E27FC236}">
                  <a16:creationId xmlns:a16="http://schemas.microsoft.com/office/drawing/2014/main" id="{00000000-0008-0000-05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65</xdr:row>
          <xdr:rowOff>142875</xdr:rowOff>
        </xdr:from>
        <xdr:to>
          <xdr:col>6</xdr:col>
          <xdr:colOff>104775</xdr:colOff>
          <xdr:row>66</xdr:row>
          <xdr:rowOff>180975</xdr:rowOff>
        </xdr:to>
        <xdr:sp macro="" textlink="">
          <xdr:nvSpPr>
            <xdr:cNvPr id="11279" name="Selectievakje 84" hidden="1">
              <a:extLst>
                <a:ext uri="{63B3BB69-23CF-44E3-9099-C40C66FF867C}">
                  <a14:compatExt spid="_x0000_s11279"/>
                </a:ext>
                <a:ext uri="{FF2B5EF4-FFF2-40B4-BE49-F238E27FC236}">
                  <a16:creationId xmlns:a16="http://schemas.microsoft.com/office/drawing/2014/main" id="{00000000-0008-0000-05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0</xdr:rowOff>
        </xdr:from>
        <xdr:to>
          <xdr:col>6</xdr:col>
          <xdr:colOff>581025</xdr:colOff>
          <xdr:row>71</xdr:row>
          <xdr:rowOff>171450</xdr:rowOff>
        </xdr:to>
        <xdr:sp macro="" textlink="">
          <xdr:nvSpPr>
            <xdr:cNvPr id="11280" name="Selectievakje 86" hidden="1">
              <a:extLst>
                <a:ext uri="{63B3BB69-23CF-44E3-9099-C40C66FF867C}">
                  <a14:compatExt spid="_x0000_s11280"/>
                </a:ext>
                <a:ext uri="{FF2B5EF4-FFF2-40B4-BE49-F238E27FC236}">
                  <a16:creationId xmlns:a16="http://schemas.microsoft.com/office/drawing/2014/main" id="{00000000-0008-0000-05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152400</xdr:rowOff>
        </xdr:from>
        <xdr:to>
          <xdr:col>4</xdr:col>
          <xdr:colOff>504825</xdr:colOff>
          <xdr:row>72</xdr:row>
          <xdr:rowOff>161925</xdr:rowOff>
        </xdr:to>
        <xdr:sp macro="" textlink="">
          <xdr:nvSpPr>
            <xdr:cNvPr id="11281" name="Selectievakje 87" hidden="1">
              <a:extLst>
                <a:ext uri="{63B3BB69-23CF-44E3-9099-C40C66FF867C}">
                  <a14:compatExt spid="_x0000_s11281"/>
                </a:ext>
                <a:ext uri="{FF2B5EF4-FFF2-40B4-BE49-F238E27FC236}">
                  <a16:creationId xmlns:a16="http://schemas.microsoft.com/office/drawing/2014/main" id="{00000000-0008-0000-05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11282" name="Selectievakje 93" hidden="1">
              <a:extLst>
                <a:ext uri="{63B3BB69-23CF-44E3-9099-C40C66FF867C}">
                  <a14:compatExt spid="_x0000_s11282"/>
                </a:ext>
                <a:ext uri="{FF2B5EF4-FFF2-40B4-BE49-F238E27FC236}">
                  <a16:creationId xmlns:a16="http://schemas.microsoft.com/office/drawing/2014/main" id="{00000000-0008-0000-05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161925</xdr:rowOff>
        </xdr:from>
        <xdr:to>
          <xdr:col>4</xdr:col>
          <xdr:colOff>504825</xdr:colOff>
          <xdr:row>74</xdr:row>
          <xdr:rowOff>142875</xdr:rowOff>
        </xdr:to>
        <xdr:sp macro="" textlink="">
          <xdr:nvSpPr>
            <xdr:cNvPr id="11283" name="Selectievakje 94" hidden="1">
              <a:extLst>
                <a:ext uri="{63B3BB69-23CF-44E3-9099-C40C66FF867C}">
                  <a14:compatExt spid="_x0000_s11283"/>
                </a:ext>
                <a:ext uri="{FF2B5EF4-FFF2-40B4-BE49-F238E27FC236}">
                  <a16:creationId xmlns:a16="http://schemas.microsoft.com/office/drawing/2014/main" id="{00000000-0008-0000-05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9525</xdr:rowOff>
        </xdr:from>
        <xdr:to>
          <xdr:col>6</xdr:col>
          <xdr:colOff>581025</xdr:colOff>
          <xdr:row>75</xdr:row>
          <xdr:rowOff>180975</xdr:rowOff>
        </xdr:to>
        <xdr:sp macro="" textlink="">
          <xdr:nvSpPr>
            <xdr:cNvPr id="11284" name="Selectievakje 95" hidden="1">
              <a:extLst>
                <a:ext uri="{63B3BB69-23CF-44E3-9099-C40C66FF867C}">
                  <a14:compatExt spid="_x0000_s11284"/>
                </a:ext>
                <a:ext uri="{FF2B5EF4-FFF2-40B4-BE49-F238E27FC236}">
                  <a16:creationId xmlns:a16="http://schemas.microsoft.com/office/drawing/2014/main" id="{00000000-0008-0000-05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65</xdr:row>
          <xdr:rowOff>142875</xdr:rowOff>
        </xdr:from>
        <xdr:to>
          <xdr:col>8</xdr:col>
          <xdr:colOff>66675</xdr:colOff>
          <xdr:row>66</xdr:row>
          <xdr:rowOff>152400</xdr:rowOff>
        </xdr:to>
        <xdr:sp macro="" textlink="">
          <xdr:nvSpPr>
            <xdr:cNvPr id="11285" name="Vervolgkeuzelijst 110" hidden="1">
              <a:extLst>
                <a:ext uri="{63B3BB69-23CF-44E3-9099-C40C66FF867C}">
                  <a14:compatExt spid="_x0000_s11285"/>
                </a:ext>
                <a:ext uri="{FF2B5EF4-FFF2-40B4-BE49-F238E27FC236}">
                  <a16:creationId xmlns:a16="http://schemas.microsoft.com/office/drawing/2014/main" id="{00000000-0008-0000-0500-00001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0</xdr:rowOff>
        </xdr:from>
        <xdr:to>
          <xdr:col>6</xdr:col>
          <xdr:colOff>581025</xdr:colOff>
          <xdr:row>85</xdr:row>
          <xdr:rowOff>171450</xdr:rowOff>
        </xdr:to>
        <xdr:sp macro="" textlink="">
          <xdr:nvSpPr>
            <xdr:cNvPr id="11286" name="Selectievakje 120" hidden="1">
              <a:extLst>
                <a:ext uri="{63B3BB69-23CF-44E3-9099-C40C66FF867C}">
                  <a14:compatExt spid="_x0000_s11286"/>
                </a:ext>
                <a:ext uri="{FF2B5EF4-FFF2-40B4-BE49-F238E27FC236}">
                  <a16:creationId xmlns:a16="http://schemas.microsoft.com/office/drawing/2014/main" id="{00000000-0008-0000-05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152400</xdr:rowOff>
        </xdr:from>
        <xdr:to>
          <xdr:col>4</xdr:col>
          <xdr:colOff>504825</xdr:colOff>
          <xdr:row>86</xdr:row>
          <xdr:rowOff>152400</xdr:rowOff>
        </xdr:to>
        <xdr:sp macro="" textlink="">
          <xdr:nvSpPr>
            <xdr:cNvPr id="11287" name="Selectievakje 121" hidden="1">
              <a:extLst>
                <a:ext uri="{63B3BB69-23CF-44E3-9099-C40C66FF867C}">
                  <a14:compatExt spid="_x0000_s11287"/>
                </a:ext>
                <a:ext uri="{FF2B5EF4-FFF2-40B4-BE49-F238E27FC236}">
                  <a16:creationId xmlns:a16="http://schemas.microsoft.com/office/drawing/2014/main" id="{00000000-0008-0000-05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180975</xdr:rowOff>
        </xdr:to>
        <xdr:sp macro="" textlink="">
          <xdr:nvSpPr>
            <xdr:cNvPr id="11288" name="Selectievakje 122" hidden="1">
              <a:extLst>
                <a:ext uri="{63B3BB69-23CF-44E3-9099-C40C66FF867C}">
                  <a14:compatExt spid="_x0000_s11288"/>
                </a:ext>
                <a:ext uri="{FF2B5EF4-FFF2-40B4-BE49-F238E27FC236}">
                  <a16:creationId xmlns:a16="http://schemas.microsoft.com/office/drawing/2014/main" id="{00000000-0008-0000-05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88</xdr:row>
          <xdr:rowOff>0</xdr:rowOff>
        </xdr:from>
        <xdr:to>
          <xdr:col>4</xdr:col>
          <xdr:colOff>504825</xdr:colOff>
          <xdr:row>89</xdr:row>
          <xdr:rowOff>9525</xdr:rowOff>
        </xdr:to>
        <xdr:sp macro="" textlink="">
          <xdr:nvSpPr>
            <xdr:cNvPr id="11289" name="Selectievakje 123" hidden="1">
              <a:extLst>
                <a:ext uri="{63B3BB69-23CF-44E3-9099-C40C66FF867C}">
                  <a14:compatExt spid="_x0000_s11289"/>
                </a:ext>
                <a:ext uri="{FF2B5EF4-FFF2-40B4-BE49-F238E27FC236}">
                  <a16:creationId xmlns:a16="http://schemas.microsoft.com/office/drawing/2014/main" id="{00000000-0008-0000-05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76</xdr:row>
          <xdr:rowOff>28575</xdr:rowOff>
        </xdr:from>
        <xdr:to>
          <xdr:col>4</xdr:col>
          <xdr:colOff>504825</xdr:colOff>
          <xdr:row>76</xdr:row>
          <xdr:rowOff>171450</xdr:rowOff>
        </xdr:to>
        <xdr:sp macro="" textlink="">
          <xdr:nvSpPr>
            <xdr:cNvPr id="11290" name="Selectievakje 125" hidden="1">
              <a:extLst>
                <a:ext uri="{63B3BB69-23CF-44E3-9099-C40C66FF867C}">
                  <a14:compatExt spid="_x0000_s11290"/>
                </a:ext>
                <a:ext uri="{FF2B5EF4-FFF2-40B4-BE49-F238E27FC236}">
                  <a16:creationId xmlns:a16="http://schemas.microsoft.com/office/drawing/2014/main" id="{00000000-0008-0000-05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67</xdr:row>
          <xdr:rowOff>114300</xdr:rowOff>
        </xdr:from>
        <xdr:to>
          <xdr:col>4</xdr:col>
          <xdr:colOff>638175</xdr:colOff>
          <xdr:row>68</xdr:row>
          <xdr:rowOff>180975</xdr:rowOff>
        </xdr:to>
        <xdr:sp macro="" textlink="">
          <xdr:nvSpPr>
            <xdr:cNvPr id="11291" name="Selectievakje 128" hidden="1">
              <a:extLst>
                <a:ext uri="{63B3BB69-23CF-44E3-9099-C40C66FF867C}">
                  <a14:compatExt spid="_x0000_s11291"/>
                </a:ext>
                <a:ext uri="{FF2B5EF4-FFF2-40B4-BE49-F238E27FC236}">
                  <a16:creationId xmlns:a16="http://schemas.microsoft.com/office/drawing/2014/main" id="{00000000-0008-0000-05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68</xdr:row>
          <xdr:rowOff>142875</xdr:rowOff>
        </xdr:from>
        <xdr:to>
          <xdr:col>6</xdr:col>
          <xdr:colOff>104775</xdr:colOff>
          <xdr:row>69</xdr:row>
          <xdr:rowOff>180975</xdr:rowOff>
        </xdr:to>
        <xdr:sp macro="" textlink="">
          <xdr:nvSpPr>
            <xdr:cNvPr id="11292" name="Selectievakje 129" hidden="1">
              <a:extLst>
                <a:ext uri="{63B3BB69-23CF-44E3-9099-C40C66FF867C}">
                  <a14:compatExt spid="_x0000_s11292"/>
                </a:ext>
                <a:ext uri="{FF2B5EF4-FFF2-40B4-BE49-F238E27FC236}">
                  <a16:creationId xmlns:a16="http://schemas.microsoft.com/office/drawing/2014/main" id="{00000000-0008-0000-05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68</xdr:row>
          <xdr:rowOff>161925</xdr:rowOff>
        </xdr:from>
        <xdr:to>
          <xdr:col>8</xdr:col>
          <xdr:colOff>76200</xdr:colOff>
          <xdr:row>69</xdr:row>
          <xdr:rowOff>161925</xdr:rowOff>
        </xdr:to>
        <xdr:sp macro="" textlink="">
          <xdr:nvSpPr>
            <xdr:cNvPr id="11293" name="Vervolgkeuzelijst 130" hidden="1">
              <a:extLst>
                <a:ext uri="{63B3BB69-23CF-44E3-9099-C40C66FF867C}">
                  <a14:compatExt spid="_x0000_s11293"/>
                </a:ext>
                <a:ext uri="{FF2B5EF4-FFF2-40B4-BE49-F238E27FC236}">
                  <a16:creationId xmlns:a16="http://schemas.microsoft.com/office/drawing/2014/main" id="{00000000-0008-0000-0500-00001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21</xdr:row>
          <xdr:rowOff>180975</xdr:rowOff>
        </xdr:from>
        <xdr:to>
          <xdr:col>7</xdr:col>
          <xdr:colOff>790575</xdr:colOff>
          <xdr:row>23</xdr:row>
          <xdr:rowOff>9525</xdr:rowOff>
        </xdr:to>
        <xdr:sp macro="" textlink="">
          <xdr:nvSpPr>
            <xdr:cNvPr id="11294" name="Selectievakje 141" hidden="1">
              <a:extLst>
                <a:ext uri="{63B3BB69-23CF-44E3-9099-C40C66FF867C}">
                  <a14:compatExt spid="_x0000_s11294"/>
                </a:ext>
                <a:ext uri="{FF2B5EF4-FFF2-40B4-BE49-F238E27FC236}">
                  <a16:creationId xmlns:a16="http://schemas.microsoft.com/office/drawing/2014/main" id="{00000000-0008-0000-05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11295" name="Selectievakje 143" hidden="1">
              <a:extLst>
                <a:ext uri="{63B3BB69-23CF-44E3-9099-C40C66FF867C}">
                  <a14:compatExt spid="_x0000_s11295"/>
                </a:ext>
                <a:ext uri="{FF2B5EF4-FFF2-40B4-BE49-F238E27FC236}">
                  <a16:creationId xmlns:a16="http://schemas.microsoft.com/office/drawing/2014/main" id="{00000000-0008-0000-05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3</xdr:col>
          <xdr:colOff>57150</xdr:colOff>
          <xdr:row>58</xdr:row>
          <xdr:rowOff>171450</xdr:rowOff>
        </xdr:to>
        <xdr:sp macro="" textlink="">
          <xdr:nvSpPr>
            <xdr:cNvPr id="11296" name="Selectievakje 153" hidden="1">
              <a:extLst>
                <a:ext uri="{63B3BB69-23CF-44E3-9099-C40C66FF867C}">
                  <a14:compatExt spid="_x0000_s11296"/>
                </a:ext>
                <a:ext uri="{FF2B5EF4-FFF2-40B4-BE49-F238E27FC236}">
                  <a16:creationId xmlns:a16="http://schemas.microsoft.com/office/drawing/2014/main" id="{00000000-0008-0000-05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58</xdr:row>
          <xdr:rowOff>0</xdr:rowOff>
        </xdr:from>
        <xdr:to>
          <xdr:col>4</xdr:col>
          <xdr:colOff>485775</xdr:colOff>
          <xdr:row>58</xdr:row>
          <xdr:rowOff>171450</xdr:rowOff>
        </xdr:to>
        <xdr:sp macro="" textlink="">
          <xdr:nvSpPr>
            <xdr:cNvPr id="11297" name="Selectievakje 154" hidden="1">
              <a:extLst>
                <a:ext uri="{63B3BB69-23CF-44E3-9099-C40C66FF867C}">
                  <a14:compatExt spid="_x0000_s11297"/>
                </a:ext>
                <a:ext uri="{FF2B5EF4-FFF2-40B4-BE49-F238E27FC236}">
                  <a16:creationId xmlns:a16="http://schemas.microsoft.com/office/drawing/2014/main" id="{00000000-0008-0000-05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3</xdr:col>
          <xdr:colOff>95250</xdr:colOff>
          <xdr:row>61</xdr:row>
          <xdr:rowOff>180975</xdr:rowOff>
        </xdr:to>
        <xdr:sp macro="" textlink="">
          <xdr:nvSpPr>
            <xdr:cNvPr id="11298" name="Selectievakje 155" hidden="1">
              <a:extLst>
                <a:ext uri="{63B3BB69-23CF-44E3-9099-C40C66FF867C}">
                  <a14:compatExt spid="_x0000_s11298"/>
                </a:ext>
                <a:ext uri="{FF2B5EF4-FFF2-40B4-BE49-F238E27FC236}">
                  <a16:creationId xmlns:a16="http://schemas.microsoft.com/office/drawing/2014/main" id="{00000000-0008-0000-05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61</xdr:row>
          <xdr:rowOff>0</xdr:rowOff>
        </xdr:from>
        <xdr:to>
          <xdr:col>4</xdr:col>
          <xdr:colOff>485775</xdr:colOff>
          <xdr:row>61</xdr:row>
          <xdr:rowOff>171450</xdr:rowOff>
        </xdr:to>
        <xdr:sp macro="" textlink="">
          <xdr:nvSpPr>
            <xdr:cNvPr id="11299" name="Selectievakje 156" hidden="1">
              <a:extLst>
                <a:ext uri="{63B3BB69-23CF-44E3-9099-C40C66FF867C}">
                  <a14:compatExt spid="_x0000_s11299"/>
                </a:ext>
                <a:ext uri="{FF2B5EF4-FFF2-40B4-BE49-F238E27FC236}">
                  <a16:creationId xmlns:a16="http://schemas.microsoft.com/office/drawing/2014/main" id="{00000000-0008-0000-05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5</xdr:col>
          <xdr:colOff>676275</xdr:colOff>
          <xdr:row>32</xdr:row>
          <xdr:rowOff>9525</xdr:rowOff>
        </xdr:to>
        <xdr:sp macro="" textlink="">
          <xdr:nvSpPr>
            <xdr:cNvPr id="11300" name="Vervolgkeuzelijst 159" hidden="1">
              <a:extLst>
                <a:ext uri="{63B3BB69-23CF-44E3-9099-C40C66FF867C}">
                  <a14:compatExt spid="_x0000_s11300"/>
                </a:ext>
                <a:ext uri="{FF2B5EF4-FFF2-40B4-BE49-F238E27FC236}">
                  <a16:creationId xmlns:a16="http://schemas.microsoft.com/office/drawing/2014/main" id="{00000000-0008-0000-0500-00002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6</xdr:col>
          <xdr:colOff>742950</xdr:colOff>
          <xdr:row>53</xdr:row>
          <xdr:rowOff>9525</xdr:rowOff>
        </xdr:to>
        <xdr:sp macro="" textlink="">
          <xdr:nvSpPr>
            <xdr:cNvPr id="11301" name="Vervolgkeuzelijst 160" hidden="1">
              <a:extLst>
                <a:ext uri="{63B3BB69-23CF-44E3-9099-C40C66FF867C}">
                  <a14:compatExt spid="_x0000_s11301"/>
                </a:ext>
                <a:ext uri="{FF2B5EF4-FFF2-40B4-BE49-F238E27FC236}">
                  <a16:creationId xmlns:a16="http://schemas.microsoft.com/office/drawing/2014/main" id="{00000000-0008-0000-0500-00002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97</xdr:row>
          <xdr:rowOff>0</xdr:rowOff>
        </xdr:from>
        <xdr:to>
          <xdr:col>7</xdr:col>
          <xdr:colOff>19050</xdr:colOff>
          <xdr:row>97</xdr:row>
          <xdr:rowOff>180975</xdr:rowOff>
        </xdr:to>
        <xdr:sp macro="" textlink="">
          <xdr:nvSpPr>
            <xdr:cNvPr id="11302" name="Selectievakje 150" descr="Ja, onder voorwaarden" hidden="1">
              <a:extLst>
                <a:ext uri="{63B3BB69-23CF-44E3-9099-C40C66FF867C}">
                  <a14:compatExt spid="_x0000_s11302"/>
                </a:ext>
                <a:ext uri="{FF2B5EF4-FFF2-40B4-BE49-F238E27FC236}">
                  <a16:creationId xmlns:a16="http://schemas.microsoft.com/office/drawing/2014/main" id="{00000000-0008-0000-05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97</xdr:row>
          <xdr:rowOff>0</xdr:rowOff>
        </xdr:from>
        <xdr:to>
          <xdr:col>5</xdr:col>
          <xdr:colOff>257175</xdr:colOff>
          <xdr:row>98</xdr:row>
          <xdr:rowOff>0</xdr:rowOff>
        </xdr:to>
        <xdr:sp macro="" textlink="">
          <xdr:nvSpPr>
            <xdr:cNvPr id="11303" name="Selectievakje 151" hidden="1">
              <a:extLst>
                <a:ext uri="{63B3BB69-23CF-44E3-9099-C40C66FF867C}">
                  <a14:compatExt spid="_x0000_s11303"/>
                </a:ext>
                <a:ext uri="{FF2B5EF4-FFF2-40B4-BE49-F238E27FC236}">
                  <a16:creationId xmlns:a16="http://schemas.microsoft.com/office/drawing/2014/main" id="{00000000-0008-0000-05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0</xdr:rowOff>
        </xdr:from>
        <xdr:to>
          <xdr:col>6</xdr:col>
          <xdr:colOff>581025</xdr:colOff>
          <xdr:row>78</xdr:row>
          <xdr:rowOff>171450</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5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152400</xdr:rowOff>
        </xdr:from>
        <xdr:to>
          <xdr:col>4</xdr:col>
          <xdr:colOff>504825</xdr:colOff>
          <xdr:row>79</xdr:row>
          <xdr:rowOff>161925</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5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5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161925</xdr:rowOff>
        </xdr:from>
        <xdr:to>
          <xdr:col>4</xdr:col>
          <xdr:colOff>504825</xdr:colOff>
          <xdr:row>81</xdr:row>
          <xdr:rowOff>142875</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5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9525</xdr:rowOff>
        </xdr:from>
        <xdr:to>
          <xdr:col>6</xdr:col>
          <xdr:colOff>581025</xdr:colOff>
          <xdr:row>82</xdr:row>
          <xdr:rowOff>180975</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5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83</xdr:row>
          <xdr:rowOff>28575</xdr:rowOff>
        </xdr:from>
        <xdr:to>
          <xdr:col>4</xdr:col>
          <xdr:colOff>504825</xdr:colOff>
          <xdr:row>83</xdr:row>
          <xdr:rowOff>171450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5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97</xdr:row>
          <xdr:rowOff>0</xdr:rowOff>
        </xdr:from>
        <xdr:to>
          <xdr:col>7</xdr:col>
          <xdr:colOff>304800</xdr:colOff>
          <xdr:row>98</xdr:row>
          <xdr:rowOff>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5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56.xml"/><Relationship Id="rId18" Type="http://schemas.openxmlformats.org/officeDocument/2006/relationships/ctrlProp" Target="../ctrlProps/ctrlProp61.xml"/><Relationship Id="rId26" Type="http://schemas.openxmlformats.org/officeDocument/2006/relationships/ctrlProp" Target="../ctrlProps/ctrlProp69.xml"/><Relationship Id="rId39" Type="http://schemas.openxmlformats.org/officeDocument/2006/relationships/ctrlProp" Target="../ctrlProps/ctrlProp82.xml"/><Relationship Id="rId21" Type="http://schemas.openxmlformats.org/officeDocument/2006/relationships/ctrlProp" Target="../ctrlProps/ctrlProp64.xml"/><Relationship Id="rId34" Type="http://schemas.openxmlformats.org/officeDocument/2006/relationships/ctrlProp" Target="../ctrlProps/ctrlProp77.xml"/><Relationship Id="rId42" Type="http://schemas.openxmlformats.org/officeDocument/2006/relationships/ctrlProp" Target="../ctrlProps/ctrlProp85.xml"/><Relationship Id="rId47" Type="http://schemas.openxmlformats.org/officeDocument/2006/relationships/ctrlProp" Target="../ctrlProps/ctrlProp90.xml"/><Relationship Id="rId7" Type="http://schemas.openxmlformats.org/officeDocument/2006/relationships/ctrlProp" Target="../ctrlProps/ctrlProp50.xml"/><Relationship Id="rId2" Type="http://schemas.openxmlformats.org/officeDocument/2006/relationships/drawing" Target="../drawings/drawing2.xml"/><Relationship Id="rId16" Type="http://schemas.openxmlformats.org/officeDocument/2006/relationships/ctrlProp" Target="../ctrlProps/ctrlProp59.xml"/><Relationship Id="rId29" Type="http://schemas.openxmlformats.org/officeDocument/2006/relationships/ctrlProp" Target="../ctrlProps/ctrlProp72.xml"/><Relationship Id="rId11" Type="http://schemas.openxmlformats.org/officeDocument/2006/relationships/ctrlProp" Target="../ctrlProps/ctrlProp54.xml"/><Relationship Id="rId24" Type="http://schemas.openxmlformats.org/officeDocument/2006/relationships/ctrlProp" Target="../ctrlProps/ctrlProp67.xml"/><Relationship Id="rId32" Type="http://schemas.openxmlformats.org/officeDocument/2006/relationships/ctrlProp" Target="../ctrlProps/ctrlProp75.xml"/><Relationship Id="rId37" Type="http://schemas.openxmlformats.org/officeDocument/2006/relationships/ctrlProp" Target="../ctrlProps/ctrlProp80.xml"/><Relationship Id="rId40" Type="http://schemas.openxmlformats.org/officeDocument/2006/relationships/ctrlProp" Target="../ctrlProps/ctrlProp83.xml"/><Relationship Id="rId45" Type="http://schemas.openxmlformats.org/officeDocument/2006/relationships/ctrlProp" Target="../ctrlProps/ctrlProp88.xml"/><Relationship Id="rId5" Type="http://schemas.openxmlformats.org/officeDocument/2006/relationships/ctrlProp" Target="../ctrlProps/ctrlProp48.xml"/><Relationship Id="rId15" Type="http://schemas.openxmlformats.org/officeDocument/2006/relationships/ctrlProp" Target="../ctrlProps/ctrlProp58.xml"/><Relationship Id="rId23" Type="http://schemas.openxmlformats.org/officeDocument/2006/relationships/ctrlProp" Target="../ctrlProps/ctrlProp66.xml"/><Relationship Id="rId28" Type="http://schemas.openxmlformats.org/officeDocument/2006/relationships/ctrlProp" Target="../ctrlProps/ctrlProp71.xml"/><Relationship Id="rId36" Type="http://schemas.openxmlformats.org/officeDocument/2006/relationships/ctrlProp" Target="../ctrlProps/ctrlProp79.xml"/><Relationship Id="rId49" Type="http://schemas.openxmlformats.org/officeDocument/2006/relationships/ctrlProp" Target="../ctrlProps/ctrlProp92.xml"/><Relationship Id="rId10" Type="http://schemas.openxmlformats.org/officeDocument/2006/relationships/ctrlProp" Target="../ctrlProps/ctrlProp53.xml"/><Relationship Id="rId19" Type="http://schemas.openxmlformats.org/officeDocument/2006/relationships/ctrlProp" Target="../ctrlProps/ctrlProp62.xml"/><Relationship Id="rId31" Type="http://schemas.openxmlformats.org/officeDocument/2006/relationships/ctrlProp" Target="../ctrlProps/ctrlProp74.xml"/><Relationship Id="rId44" Type="http://schemas.openxmlformats.org/officeDocument/2006/relationships/ctrlProp" Target="../ctrlProps/ctrlProp87.xml"/><Relationship Id="rId4" Type="http://schemas.openxmlformats.org/officeDocument/2006/relationships/ctrlProp" Target="../ctrlProps/ctrlProp47.xml"/><Relationship Id="rId9" Type="http://schemas.openxmlformats.org/officeDocument/2006/relationships/ctrlProp" Target="../ctrlProps/ctrlProp52.xml"/><Relationship Id="rId14" Type="http://schemas.openxmlformats.org/officeDocument/2006/relationships/ctrlProp" Target="../ctrlProps/ctrlProp57.xml"/><Relationship Id="rId22" Type="http://schemas.openxmlformats.org/officeDocument/2006/relationships/ctrlProp" Target="../ctrlProps/ctrlProp65.xml"/><Relationship Id="rId27" Type="http://schemas.openxmlformats.org/officeDocument/2006/relationships/ctrlProp" Target="../ctrlProps/ctrlProp70.xml"/><Relationship Id="rId30" Type="http://schemas.openxmlformats.org/officeDocument/2006/relationships/ctrlProp" Target="../ctrlProps/ctrlProp73.xml"/><Relationship Id="rId35" Type="http://schemas.openxmlformats.org/officeDocument/2006/relationships/ctrlProp" Target="../ctrlProps/ctrlProp78.xml"/><Relationship Id="rId43" Type="http://schemas.openxmlformats.org/officeDocument/2006/relationships/ctrlProp" Target="../ctrlProps/ctrlProp86.xml"/><Relationship Id="rId48" Type="http://schemas.openxmlformats.org/officeDocument/2006/relationships/ctrlProp" Target="../ctrlProps/ctrlProp91.xml"/><Relationship Id="rId8" Type="http://schemas.openxmlformats.org/officeDocument/2006/relationships/ctrlProp" Target="../ctrlProps/ctrlProp51.xml"/><Relationship Id="rId3" Type="http://schemas.openxmlformats.org/officeDocument/2006/relationships/vmlDrawing" Target="../drawings/vmlDrawing2.vml"/><Relationship Id="rId12" Type="http://schemas.openxmlformats.org/officeDocument/2006/relationships/ctrlProp" Target="../ctrlProps/ctrlProp55.xml"/><Relationship Id="rId17" Type="http://schemas.openxmlformats.org/officeDocument/2006/relationships/ctrlProp" Target="../ctrlProps/ctrlProp60.xml"/><Relationship Id="rId25" Type="http://schemas.openxmlformats.org/officeDocument/2006/relationships/ctrlProp" Target="../ctrlProps/ctrlProp68.xml"/><Relationship Id="rId33" Type="http://schemas.openxmlformats.org/officeDocument/2006/relationships/ctrlProp" Target="../ctrlProps/ctrlProp76.xml"/><Relationship Id="rId38" Type="http://schemas.openxmlformats.org/officeDocument/2006/relationships/ctrlProp" Target="../ctrlProps/ctrlProp81.xml"/><Relationship Id="rId46" Type="http://schemas.openxmlformats.org/officeDocument/2006/relationships/ctrlProp" Target="../ctrlProps/ctrlProp89.xml"/><Relationship Id="rId20" Type="http://schemas.openxmlformats.org/officeDocument/2006/relationships/ctrlProp" Target="../ctrlProps/ctrlProp63.xml"/><Relationship Id="rId41" Type="http://schemas.openxmlformats.org/officeDocument/2006/relationships/ctrlProp" Target="../ctrlProps/ctrlProp84.xml"/><Relationship Id="rId1" Type="http://schemas.openxmlformats.org/officeDocument/2006/relationships/printerSettings" Target="../printerSettings/printerSettings3.bin"/><Relationship Id="rId6" Type="http://schemas.openxmlformats.org/officeDocument/2006/relationships/ctrlProp" Target="../ctrlProps/ctrlProp4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2.xml"/><Relationship Id="rId18" Type="http://schemas.openxmlformats.org/officeDocument/2006/relationships/ctrlProp" Target="../ctrlProps/ctrlProp107.xml"/><Relationship Id="rId26" Type="http://schemas.openxmlformats.org/officeDocument/2006/relationships/ctrlProp" Target="../ctrlProps/ctrlProp115.xml"/><Relationship Id="rId39" Type="http://schemas.openxmlformats.org/officeDocument/2006/relationships/ctrlProp" Target="../ctrlProps/ctrlProp128.xml"/><Relationship Id="rId21" Type="http://schemas.openxmlformats.org/officeDocument/2006/relationships/ctrlProp" Target="../ctrlProps/ctrlProp110.xml"/><Relationship Id="rId34" Type="http://schemas.openxmlformats.org/officeDocument/2006/relationships/ctrlProp" Target="../ctrlProps/ctrlProp123.xml"/><Relationship Id="rId42" Type="http://schemas.openxmlformats.org/officeDocument/2006/relationships/ctrlProp" Target="../ctrlProps/ctrlProp131.xml"/><Relationship Id="rId47" Type="http://schemas.openxmlformats.org/officeDocument/2006/relationships/ctrlProp" Target="../ctrlProps/ctrlProp136.xml"/><Relationship Id="rId7" Type="http://schemas.openxmlformats.org/officeDocument/2006/relationships/ctrlProp" Target="../ctrlProps/ctrlProp96.xml"/><Relationship Id="rId2" Type="http://schemas.openxmlformats.org/officeDocument/2006/relationships/drawing" Target="../drawings/drawing3.xml"/><Relationship Id="rId16" Type="http://schemas.openxmlformats.org/officeDocument/2006/relationships/ctrlProp" Target="../ctrlProps/ctrlProp105.xml"/><Relationship Id="rId29" Type="http://schemas.openxmlformats.org/officeDocument/2006/relationships/ctrlProp" Target="../ctrlProps/ctrlProp118.xml"/><Relationship Id="rId11" Type="http://schemas.openxmlformats.org/officeDocument/2006/relationships/ctrlProp" Target="../ctrlProps/ctrlProp100.xml"/><Relationship Id="rId24" Type="http://schemas.openxmlformats.org/officeDocument/2006/relationships/ctrlProp" Target="../ctrlProps/ctrlProp113.xml"/><Relationship Id="rId32" Type="http://schemas.openxmlformats.org/officeDocument/2006/relationships/ctrlProp" Target="../ctrlProps/ctrlProp121.xml"/><Relationship Id="rId37" Type="http://schemas.openxmlformats.org/officeDocument/2006/relationships/ctrlProp" Target="../ctrlProps/ctrlProp126.xml"/><Relationship Id="rId40" Type="http://schemas.openxmlformats.org/officeDocument/2006/relationships/ctrlProp" Target="../ctrlProps/ctrlProp129.xml"/><Relationship Id="rId45" Type="http://schemas.openxmlformats.org/officeDocument/2006/relationships/ctrlProp" Target="../ctrlProps/ctrlProp134.xml"/><Relationship Id="rId5" Type="http://schemas.openxmlformats.org/officeDocument/2006/relationships/ctrlProp" Target="../ctrlProps/ctrlProp94.xml"/><Relationship Id="rId15" Type="http://schemas.openxmlformats.org/officeDocument/2006/relationships/ctrlProp" Target="../ctrlProps/ctrlProp104.xml"/><Relationship Id="rId23" Type="http://schemas.openxmlformats.org/officeDocument/2006/relationships/ctrlProp" Target="../ctrlProps/ctrlProp112.xml"/><Relationship Id="rId28" Type="http://schemas.openxmlformats.org/officeDocument/2006/relationships/ctrlProp" Target="../ctrlProps/ctrlProp117.xml"/><Relationship Id="rId36" Type="http://schemas.openxmlformats.org/officeDocument/2006/relationships/ctrlProp" Target="../ctrlProps/ctrlProp125.xml"/><Relationship Id="rId49" Type="http://schemas.openxmlformats.org/officeDocument/2006/relationships/ctrlProp" Target="../ctrlProps/ctrlProp138.xml"/><Relationship Id="rId10" Type="http://schemas.openxmlformats.org/officeDocument/2006/relationships/ctrlProp" Target="../ctrlProps/ctrlProp99.xml"/><Relationship Id="rId19" Type="http://schemas.openxmlformats.org/officeDocument/2006/relationships/ctrlProp" Target="../ctrlProps/ctrlProp108.xml"/><Relationship Id="rId31" Type="http://schemas.openxmlformats.org/officeDocument/2006/relationships/ctrlProp" Target="../ctrlProps/ctrlProp120.xml"/><Relationship Id="rId44" Type="http://schemas.openxmlformats.org/officeDocument/2006/relationships/ctrlProp" Target="../ctrlProps/ctrlProp133.xml"/><Relationship Id="rId4" Type="http://schemas.openxmlformats.org/officeDocument/2006/relationships/ctrlProp" Target="../ctrlProps/ctrlProp93.xml"/><Relationship Id="rId9" Type="http://schemas.openxmlformats.org/officeDocument/2006/relationships/ctrlProp" Target="../ctrlProps/ctrlProp98.xml"/><Relationship Id="rId14" Type="http://schemas.openxmlformats.org/officeDocument/2006/relationships/ctrlProp" Target="../ctrlProps/ctrlProp103.xml"/><Relationship Id="rId22" Type="http://schemas.openxmlformats.org/officeDocument/2006/relationships/ctrlProp" Target="../ctrlProps/ctrlProp111.xml"/><Relationship Id="rId27" Type="http://schemas.openxmlformats.org/officeDocument/2006/relationships/ctrlProp" Target="../ctrlProps/ctrlProp116.xml"/><Relationship Id="rId30" Type="http://schemas.openxmlformats.org/officeDocument/2006/relationships/ctrlProp" Target="../ctrlProps/ctrlProp119.xml"/><Relationship Id="rId35" Type="http://schemas.openxmlformats.org/officeDocument/2006/relationships/ctrlProp" Target="../ctrlProps/ctrlProp124.xml"/><Relationship Id="rId43" Type="http://schemas.openxmlformats.org/officeDocument/2006/relationships/ctrlProp" Target="../ctrlProps/ctrlProp132.xml"/><Relationship Id="rId48" Type="http://schemas.openxmlformats.org/officeDocument/2006/relationships/ctrlProp" Target="../ctrlProps/ctrlProp137.xml"/><Relationship Id="rId8" Type="http://schemas.openxmlformats.org/officeDocument/2006/relationships/ctrlProp" Target="../ctrlProps/ctrlProp97.xml"/><Relationship Id="rId3" Type="http://schemas.openxmlformats.org/officeDocument/2006/relationships/vmlDrawing" Target="../drawings/vmlDrawing3.vml"/><Relationship Id="rId12" Type="http://schemas.openxmlformats.org/officeDocument/2006/relationships/ctrlProp" Target="../ctrlProps/ctrlProp101.xml"/><Relationship Id="rId17" Type="http://schemas.openxmlformats.org/officeDocument/2006/relationships/ctrlProp" Target="../ctrlProps/ctrlProp106.xml"/><Relationship Id="rId25" Type="http://schemas.openxmlformats.org/officeDocument/2006/relationships/ctrlProp" Target="../ctrlProps/ctrlProp114.xml"/><Relationship Id="rId33" Type="http://schemas.openxmlformats.org/officeDocument/2006/relationships/ctrlProp" Target="../ctrlProps/ctrlProp122.xml"/><Relationship Id="rId38" Type="http://schemas.openxmlformats.org/officeDocument/2006/relationships/ctrlProp" Target="../ctrlProps/ctrlProp127.xml"/><Relationship Id="rId46" Type="http://schemas.openxmlformats.org/officeDocument/2006/relationships/ctrlProp" Target="../ctrlProps/ctrlProp135.xml"/><Relationship Id="rId20" Type="http://schemas.openxmlformats.org/officeDocument/2006/relationships/ctrlProp" Target="../ctrlProps/ctrlProp109.xml"/><Relationship Id="rId41" Type="http://schemas.openxmlformats.org/officeDocument/2006/relationships/ctrlProp" Target="../ctrlProps/ctrlProp130.xml"/><Relationship Id="rId1" Type="http://schemas.openxmlformats.org/officeDocument/2006/relationships/printerSettings" Target="../printerSettings/printerSettings4.bin"/><Relationship Id="rId6" Type="http://schemas.openxmlformats.org/officeDocument/2006/relationships/ctrlProp" Target="../ctrlProps/ctrlProp9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48.xml"/><Relationship Id="rId18" Type="http://schemas.openxmlformats.org/officeDocument/2006/relationships/ctrlProp" Target="../ctrlProps/ctrlProp153.xml"/><Relationship Id="rId26" Type="http://schemas.openxmlformats.org/officeDocument/2006/relationships/ctrlProp" Target="../ctrlProps/ctrlProp161.xml"/><Relationship Id="rId39" Type="http://schemas.openxmlformats.org/officeDocument/2006/relationships/ctrlProp" Target="../ctrlProps/ctrlProp174.xml"/><Relationship Id="rId21" Type="http://schemas.openxmlformats.org/officeDocument/2006/relationships/ctrlProp" Target="../ctrlProps/ctrlProp156.xml"/><Relationship Id="rId34" Type="http://schemas.openxmlformats.org/officeDocument/2006/relationships/ctrlProp" Target="../ctrlProps/ctrlProp169.xml"/><Relationship Id="rId42" Type="http://schemas.openxmlformats.org/officeDocument/2006/relationships/ctrlProp" Target="../ctrlProps/ctrlProp177.xml"/><Relationship Id="rId47" Type="http://schemas.openxmlformats.org/officeDocument/2006/relationships/ctrlProp" Target="../ctrlProps/ctrlProp182.xml"/><Relationship Id="rId7" Type="http://schemas.openxmlformats.org/officeDocument/2006/relationships/ctrlProp" Target="../ctrlProps/ctrlProp142.xml"/><Relationship Id="rId2" Type="http://schemas.openxmlformats.org/officeDocument/2006/relationships/drawing" Target="../drawings/drawing4.xml"/><Relationship Id="rId16" Type="http://schemas.openxmlformats.org/officeDocument/2006/relationships/ctrlProp" Target="../ctrlProps/ctrlProp151.xml"/><Relationship Id="rId29" Type="http://schemas.openxmlformats.org/officeDocument/2006/relationships/ctrlProp" Target="../ctrlProps/ctrlProp164.xml"/><Relationship Id="rId11" Type="http://schemas.openxmlformats.org/officeDocument/2006/relationships/ctrlProp" Target="../ctrlProps/ctrlProp146.xml"/><Relationship Id="rId24" Type="http://schemas.openxmlformats.org/officeDocument/2006/relationships/ctrlProp" Target="../ctrlProps/ctrlProp159.xml"/><Relationship Id="rId32" Type="http://schemas.openxmlformats.org/officeDocument/2006/relationships/ctrlProp" Target="../ctrlProps/ctrlProp167.xml"/><Relationship Id="rId37" Type="http://schemas.openxmlformats.org/officeDocument/2006/relationships/ctrlProp" Target="../ctrlProps/ctrlProp172.xml"/><Relationship Id="rId40" Type="http://schemas.openxmlformats.org/officeDocument/2006/relationships/ctrlProp" Target="../ctrlProps/ctrlProp175.xml"/><Relationship Id="rId45" Type="http://schemas.openxmlformats.org/officeDocument/2006/relationships/ctrlProp" Target="../ctrlProps/ctrlProp180.xml"/><Relationship Id="rId5" Type="http://schemas.openxmlformats.org/officeDocument/2006/relationships/ctrlProp" Target="../ctrlProps/ctrlProp140.xml"/><Relationship Id="rId15" Type="http://schemas.openxmlformats.org/officeDocument/2006/relationships/ctrlProp" Target="../ctrlProps/ctrlProp150.xml"/><Relationship Id="rId23" Type="http://schemas.openxmlformats.org/officeDocument/2006/relationships/ctrlProp" Target="../ctrlProps/ctrlProp158.xml"/><Relationship Id="rId28" Type="http://schemas.openxmlformats.org/officeDocument/2006/relationships/ctrlProp" Target="../ctrlProps/ctrlProp163.xml"/><Relationship Id="rId36" Type="http://schemas.openxmlformats.org/officeDocument/2006/relationships/ctrlProp" Target="../ctrlProps/ctrlProp171.xml"/><Relationship Id="rId49" Type="http://schemas.openxmlformats.org/officeDocument/2006/relationships/ctrlProp" Target="../ctrlProps/ctrlProp184.xml"/><Relationship Id="rId10" Type="http://schemas.openxmlformats.org/officeDocument/2006/relationships/ctrlProp" Target="../ctrlProps/ctrlProp145.xml"/><Relationship Id="rId19" Type="http://schemas.openxmlformats.org/officeDocument/2006/relationships/ctrlProp" Target="../ctrlProps/ctrlProp154.xml"/><Relationship Id="rId31" Type="http://schemas.openxmlformats.org/officeDocument/2006/relationships/ctrlProp" Target="../ctrlProps/ctrlProp166.xml"/><Relationship Id="rId44" Type="http://schemas.openxmlformats.org/officeDocument/2006/relationships/ctrlProp" Target="../ctrlProps/ctrlProp179.xml"/><Relationship Id="rId4" Type="http://schemas.openxmlformats.org/officeDocument/2006/relationships/ctrlProp" Target="../ctrlProps/ctrlProp139.xml"/><Relationship Id="rId9" Type="http://schemas.openxmlformats.org/officeDocument/2006/relationships/ctrlProp" Target="../ctrlProps/ctrlProp144.xml"/><Relationship Id="rId14" Type="http://schemas.openxmlformats.org/officeDocument/2006/relationships/ctrlProp" Target="../ctrlProps/ctrlProp149.xml"/><Relationship Id="rId22" Type="http://schemas.openxmlformats.org/officeDocument/2006/relationships/ctrlProp" Target="../ctrlProps/ctrlProp157.xml"/><Relationship Id="rId27" Type="http://schemas.openxmlformats.org/officeDocument/2006/relationships/ctrlProp" Target="../ctrlProps/ctrlProp162.xml"/><Relationship Id="rId30" Type="http://schemas.openxmlformats.org/officeDocument/2006/relationships/ctrlProp" Target="../ctrlProps/ctrlProp165.xml"/><Relationship Id="rId35" Type="http://schemas.openxmlformats.org/officeDocument/2006/relationships/ctrlProp" Target="../ctrlProps/ctrlProp170.xml"/><Relationship Id="rId43" Type="http://schemas.openxmlformats.org/officeDocument/2006/relationships/ctrlProp" Target="../ctrlProps/ctrlProp178.xml"/><Relationship Id="rId48" Type="http://schemas.openxmlformats.org/officeDocument/2006/relationships/ctrlProp" Target="../ctrlProps/ctrlProp183.xml"/><Relationship Id="rId8" Type="http://schemas.openxmlformats.org/officeDocument/2006/relationships/ctrlProp" Target="../ctrlProps/ctrlProp143.xml"/><Relationship Id="rId3" Type="http://schemas.openxmlformats.org/officeDocument/2006/relationships/vmlDrawing" Target="../drawings/vmlDrawing4.vml"/><Relationship Id="rId12" Type="http://schemas.openxmlformats.org/officeDocument/2006/relationships/ctrlProp" Target="../ctrlProps/ctrlProp147.xml"/><Relationship Id="rId17" Type="http://schemas.openxmlformats.org/officeDocument/2006/relationships/ctrlProp" Target="../ctrlProps/ctrlProp152.xml"/><Relationship Id="rId25" Type="http://schemas.openxmlformats.org/officeDocument/2006/relationships/ctrlProp" Target="../ctrlProps/ctrlProp160.xml"/><Relationship Id="rId33" Type="http://schemas.openxmlformats.org/officeDocument/2006/relationships/ctrlProp" Target="../ctrlProps/ctrlProp168.xml"/><Relationship Id="rId38" Type="http://schemas.openxmlformats.org/officeDocument/2006/relationships/ctrlProp" Target="../ctrlProps/ctrlProp173.xml"/><Relationship Id="rId46" Type="http://schemas.openxmlformats.org/officeDocument/2006/relationships/ctrlProp" Target="../ctrlProps/ctrlProp181.xml"/><Relationship Id="rId20" Type="http://schemas.openxmlformats.org/officeDocument/2006/relationships/ctrlProp" Target="../ctrlProps/ctrlProp155.xml"/><Relationship Id="rId41" Type="http://schemas.openxmlformats.org/officeDocument/2006/relationships/ctrlProp" Target="../ctrlProps/ctrlProp176.xml"/><Relationship Id="rId1" Type="http://schemas.openxmlformats.org/officeDocument/2006/relationships/printerSettings" Target="../printerSettings/printerSettings5.bin"/><Relationship Id="rId6" Type="http://schemas.openxmlformats.org/officeDocument/2006/relationships/ctrlProp" Target="../ctrlProps/ctrlProp141.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94.xml"/><Relationship Id="rId18" Type="http://schemas.openxmlformats.org/officeDocument/2006/relationships/ctrlProp" Target="../ctrlProps/ctrlProp199.xml"/><Relationship Id="rId26" Type="http://schemas.openxmlformats.org/officeDocument/2006/relationships/ctrlProp" Target="../ctrlProps/ctrlProp207.xml"/><Relationship Id="rId39" Type="http://schemas.openxmlformats.org/officeDocument/2006/relationships/ctrlProp" Target="../ctrlProps/ctrlProp220.xml"/><Relationship Id="rId21" Type="http://schemas.openxmlformats.org/officeDocument/2006/relationships/ctrlProp" Target="../ctrlProps/ctrlProp202.xml"/><Relationship Id="rId34" Type="http://schemas.openxmlformats.org/officeDocument/2006/relationships/ctrlProp" Target="../ctrlProps/ctrlProp215.xml"/><Relationship Id="rId42" Type="http://schemas.openxmlformats.org/officeDocument/2006/relationships/ctrlProp" Target="../ctrlProps/ctrlProp223.xml"/><Relationship Id="rId47" Type="http://schemas.openxmlformats.org/officeDocument/2006/relationships/ctrlProp" Target="../ctrlProps/ctrlProp228.xml"/><Relationship Id="rId7" Type="http://schemas.openxmlformats.org/officeDocument/2006/relationships/ctrlProp" Target="../ctrlProps/ctrlProp188.xml"/><Relationship Id="rId2" Type="http://schemas.openxmlformats.org/officeDocument/2006/relationships/drawing" Target="../drawings/drawing5.xml"/><Relationship Id="rId16" Type="http://schemas.openxmlformats.org/officeDocument/2006/relationships/ctrlProp" Target="../ctrlProps/ctrlProp197.xml"/><Relationship Id="rId29" Type="http://schemas.openxmlformats.org/officeDocument/2006/relationships/ctrlProp" Target="../ctrlProps/ctrlProp210.xml"/><Relationship Id="rId11" Type="http://schemas.openxmlformats.org/officeDocument/2006/relationships/ctrlProp" Target="../ctrlProps/ctrlProp192.xml"/><Relationship Id="rId24" Type="http://schemas.openxmlformats.org/officeDocument/2006/relationships/ctrlProp" Target="../ctrlProps/ctrlProp205.xml"/><Relationship Id="rId32" Type="http://schemas.openxmlformats.org/officeDocument/2006/relationships/ctrlProp" Target="../ctrlProps/ctrlProp213.xml"/><Relationship Id="rId37" Type="http://schemas.openxmlformats.org/officeDocument/2006/relationships/ctrlProp" Target="../ctrlProps/ctrlProp218.xml"/><Relationship Id="rId40" Type="http://schemas.openxmlformats.org/officeDocument/2006/relationships/ctrlProp" Target="../ctrlProps/ctrlProp221.xml"/><Relationship Id="rId45" Type="http://schemas.openxmlformats.org/officeDocument/2006/relationships/ctrlProp" Target="../ctrlProps/ctrlProp226.xml"/><Relationship Id="rId5" Type="http://schemas.openxmlformats.org/officeDocument/2006/relationships/ctrlProp" Target="../ctrlProps/ctrlProp186.xml"/><Relationship Id="rId15" Type="http://schemas.openxmlformats.org/officeDocument/2006/relationships/ctrlProp" Target="../ctrlProps/ctrlProp196.xml"/><Relationship Id="rId23" Type="http://schemas.openxmlformats.org/officeDocument/2006/relationships/ctrlProp" Target="../ctrlProps/ctrlProp204.xml"/><Relationship Id="rId28" Type="http://schemas.openxmlformats.org/officeDocument/2006/relationships/ctrlProp" Target="../ctrlProps/ctrlProp209.xml"/><Relationship Id="rId36" Type="http://schemas.openxmlformats.org/officeDocument/2006/relationships/ctrlProp" Target="../ctrlProps/ctrlProp217.xml"/><Relationship Id="rId49" Type="http://schemas.openxmlformats.org/officeDocument/2006/relationships/ctrlProp" Target="../ctrlProps/ctrlProp230.xml"/><Relationship Id="rId10" Type="http://schemas.openxmlformats.org/officeDocument/2006/relationships/ctrlProp" Target="../ctrlProps/ctrlProp191.xml"/><Relationship Id="rId19" Type="http://schemas.openxmlformats.org/officeDocument/2006/relationships/ctrlProp" Target="../ctrlProps/ctrlProp200.xml"/><Relationship Id="rId31" Type="http://schemas.openxmlformats.org/officeDocument/2006/relationships/ctrlProp" Target="../ctrlProps/ctrlProp212.xml"/><Relationship Id="rId44" Type="http://schemas.openxmlformats.org/officeDocument/2006/relationships/ctrlProp" Target="../ctrlProps/ctrlProp225.xml"/><Relationship Id="rId4" Type="http://schemas.openxmlformats.org/officeDocument/2006/relationships/ctrlProp" Target="../ctrlProps/ctrlProp185.xml"/><Relationship Id="rId9" Type="http://schemas.openxmlformats.org/officeDocument/2006/relationships/ctrlProp" Target="../ctrlProps/ctrlProp190.xml"/><Relationship Id="rId14" Type="http://schemas.openxmlformats.org/officeDocument/2006/relationships/ctrlProp" Target="../ctrlProps/ctrlProp195.xml"/><Relationship Id="rId22" Type="http://schemas.openxmlformats.org/officeDocument/2006/relationships/ctrlProp" Target="../ctrlProps/ctrlProp203.xml"/><Relationship Id="rId27" Type="http://schemas.openxmlformats.org/officeDocument/2006/relationships/ctrlProp" Target="../ctrlProps/ctrlProp208.xml"/><Relationship Id="rId30" Type="http://schemas.openxmlformats.org/officeDocument/2006/relationships/ctrlProp" Target="../ctrlProps/ctrlProp211.xml"/><Relationship Id="rId35" Type="http://schemas.openxmlformats.org/officeDocument/2006/relationships/ctrlProp" Target="../ctrlProps/ctrlProp216.xml"/><Relationship Id="rId43" Type="http://schemas.openxmlformats.org/officeDocument/2006/relationships/ctrlProp" Target="../ctrlProps/ctrlProp224.xml"/><Relationship Id="rId48" Type="http://schemas.openxmlformats.org/officeDocument/2006/relationships/ctrlProp" Target="../ctrlProps/ctrlProp229.xml"/><Relationship Id="rId8" Type="http://schemas.openxmlformats.org/officeDocument/2006/relationships/ctrlProp" Target="../ctrlProps/ctrlProp189.xml"/><Relationship Id="rId3" Type="http://schemas.openxmlformats.org/officeDocument/2006/relationships/vmlDrawing" Target="../drawings/vmlDrawing5.vml"/><Relationship Id="rId12" Type="http://schemas.openxmlformats.org/officeDocument/2006/relationships/ctrlProp" Target="../ctrlProps/ctrlProp193.xml"/><Relationship Id="rId17" Type="http://schemas.openxmlformats.org/officeDocument/2006/relationships/ctrlProp" Target="../ctrlProps/ctrlProp198.xml"/><Relationship Id="rId25" Type="http://schemas.openxmlformats.org/officeDocument/2006/relationships/ctrlProp" Target="../ctrlProps/ctrlProp206.xml"/><Relationship Id="rId33" Type="http://schemas.openxmlformats.org/officeDocument/2006/relationships/ctrlProp" Target="../ctrlProps/ctrlProp214.xml"/><Relationship Id="rId38" Type="http://schemas.openxmlformats.org/officeDocument/2006/relationships/ctrlProp" Target="../ctrlProps/ctrlProp219.xml"/><Relationship Id="rId46" Type="http://schemas.openxmlformats.org/officeDocument/2006/relationships/ctrlProp" Target="../ctrlProps/ctrlProp227.xml"/><Relationship Id="rId20" Type="http://schemas.openxmlformats.org/officeDocument/2006/relationships/ctrlProp" Target="../ctrlProps/ctrlProp201.xml"/><Relationship Id="rId41" Type="http://schemas.openxmlformats.org/officeDocument/2006/relationships/ctrlProp" Target="../ctrlProps/ctrlProp222.xml"/><Relationship Id="rId1" Type="http://schemas.openxmlformats.org/officeDocument/2006/relationships/printerSettings" Target="../printerSettings/printerSettings6.bin"/><Relationship Id="rId6" Type="http://schemas.openxmlformats.org/officeDocument/2006/relationships/ctrlProp" Target="../ctrlProps/ctrlProp18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5CAB2-92FE-4D03-A56A-F5DC1DD997BB}">
  <dimension ref="A1:K103"/>
  <sheetViews>
    <sheetView tabSelected="1" zoomScaleNormal="100" workbookViewId="0">
      <selection activeCell="B16" sqref="B16:J16"/>
    </sheetView>
  </sheetViews>
  <sheetFormatPr defaultColWidth="9.140625" defaultRowHeight="12.75" x14ac:dyDescent="0.2"/>
  <cols>
    <col min="1" max="1" width="3" style="92" bestFit="1" customWidth="1"/>
    <col min="2" max="2" width="26.140625" style="87" bestFit="1" customWidth="1"/>
    <col min="3" max="10" width="9.140625" style="87"/>
    <col min="11" max="16384" width="9.140625" style="34"/>
  </cols>
  <sheetData>
    <row r="1" spans="1:10" ht="18" x14ac:dyDescent="0.25">
      <c r="A1" s="234" t="s">
        <v>35</v>
      </c>
      <c r="B1" s="234"/>
      <c r="C1" s="234"/>
      <c r="D1" s="234"/>
      <c r="E1" s="234"/>
      <c r="F1" s="234"/>
      <c r="G1" s="234"/>
      <c r="H1" s="234"/>
      <c r="I1" s="234"/>
      <c r="J1" s="234"/>
    </row>
    <row r="2" spans="1:10" x14ac:dyDescent="0.2">
      <c r="A2" s="209" t="s">
        <v>3</v>
      </c>
      <c r="B2" s="209"/>
      <c r="C2" s="209"/>
      <c r="D2" s="209"/>
      <c r="E2" s="209"/>
      <c r="F2" s="209"/>
      <c r="G2" s="209"/>
      <c r="H2" s="209"/>
      <c r="I2" s="209"/>
      <c r="J2" s="209"/>
    </row>
    <row r="3" spans="1:10" s="87" customFormat="1" x14ac:dyDescent="0.2">
      <c r="A3" s="218"/>
      <c r="B3" s="219"/>
      <c r="C3" s="219"/>
      <c r="D3" s="219"/>
      <c r="E3" s="219"/>
      <c r="F3" s="219"/>
      <c r="G3" s="219"/>
      <c r="H3" s="219"/>
      <c r="I3" s="219"/>
      <c r="J3" s="220"/>
    </row>
    <row r="4" spans="1:10" s="87" customFormat="1" x14ac:dyDescent="0.2">
      <c r="A4" s="85">
        <v>1</v>
      </c>
      <c r="B4" s="211" t="s">
        <v>391</v>
      </c>
      <c r="C4" s="211"/>
      <c r="D4" s="211"/>
      <c r="E4" s="211"/>
      <c r="F4" s="211"/>
      <c r="G4" s="211"/>
      <c r="H4" s="211"/>
      <c r="I4" s="211"/>
      <c r="J4" s="211"/>
    </row>
    <row r="5" spans="1:10" s="87" customFormat="1" x14ac:dyDescent="0.2">
      <c r="A5" s="188"/>
      <c r="B5" s="188"/>
      <c r="C5" s="188"/>
      <c r="D5" s="188"/>
      <c r="E5" s="188"/>
      <c r="F5" s="188"/>
      <c r="G5" s="188"/>
      <c r="H5" s="188"/>
      <c r="I5" s="188"/>
      <c r="J5" s="188"/>
    </row>
    <row r="6" spans="1:10" s="87" customFormat="1" ht="30" customHeight="1" x14ac:dyDescent="0.2">
      <c r="A6" s="85">
        <v>2</v>
      </c>
      <c r="B6" s="208" t="s">
        <v>500</v>
      </c>
      <c r="C6" s="208"/>
      <c r="D6" s="208"/>
      <c r="E6" s="208"/>
      <c r="F6" s="208"/>
      <c r="G6" s="208"/>
      <c r="H6" s="208"/>
      <c r="I6" s="208"/>
      <c r="J6" s="208"/>
    </row>
    <row r="7" spans="1:10" s="87" customFormat="1" x14ac:dyDescent="0.2">
      <c r="A7" s="188"/>
      <c r="B7" s="188"/>
      <c r="C7" s="188"/>
      <c r="D7" s="188"/>
      <c r="E7" s="188"/>
      <c r="F7" s="188"/>
      <c r="G7" s="188"/>
      <c r="H7" s="188"/>
      <c r="I7" s="188"/>
      <c r="J7" s="188"/>
    </row>
    <row r="8" spans="1:10" s="87" customFormat="1" ht="17.25" customHeight="1" x14ac:dyDescent="0.2">
      <c r="A8" s="188">
        <v>3</v>
      </c>
      <c r="B8" s="208" t="s">
        <v>407</v>
      </c>
      <c r="C8" s="208"/>
      <c r="D8" s="208"/>
      <c r="E8" s="208"/>
      <c r="F8" s="208"/>
      <c r="G8" s="208"/>
      <c r="H8" s="208"/>
      <c r="I8" s="208"/>
      <c r="J8" s="208"/>
    </row>
    <row r="9" spans="1:10" s="87" customFormat="1" ht="17.25" customHeight="1" x14ac:dyDescent="0.2">
      <c r="A9" s="188"/>
      <c r="B9" s="212" t="s">
        <v>444</v>
      </c>
      <c r="C9" s="213"/>
      <c r="D9" s="213"/>
      <c r="E9" s="213"/>
      <c r="F9" s="213"/>
      <c r="G9" s="213"/>
      <c r="H9" s="213"/>
      <c r="I9" s="213"/>
      <c r="J9" s="214"/>
    </row>
    <row r="10" spans="1:10" s="87" customFormat="1" ht="15" customHeight="1" x14ac:dyDescent="0.2">
      <c r="A10" s="188"/>
      <c r="B10" s="208" t="s">
        <v>426</v>
      </c>
      <c r="C10" s="208"/>
      <c r="D10" s="208"/>
      <c r="E10" s="208"/>
      <c r="F10" s="208"/>
      <c r="G10" s="208"/>
      <c r="H10" s="208"/>
      <c r="I10" s="208"/>
      <c r="J10" s="208"/>
    </row>
    <row r="11" spans="1:10" s="87" customFormat="1" ht="27.75" customHeight="1" x14ac:dyDescent="0.2">
      <c r="A11" s="188"/>
      <c r="B11" s="208" t="s">
        <v>427</v>
      </c>
      <c r="C11" s="208"/>
      <c r="D11" s="208"/>
      <c r="E11" s="208"/>
      <c r="F11" s="208"/>
      <c r="G11" s="208"/>
      <c r="H11" s="208"/>
      <c r="I11" s="208"/>
      <c r="J11" s="208"/>
    </row>
    <row r="12" spans="1:10" s="87" customFormat="1" ht="27.75" customHeight="1" x14ac:dyDescent="0.2">
      <c r="A12" s="218"/>
      <c r="B12" s="219"/>
      <c r="C12" s="219"/>
      <c r="D12" s="219"/>
      <c r="E12" s="219"/>
      <c r="F12" s="219"/>
      <c r="G12" s="219"/>
      <c r="H12" s="219"/>
      <c r="I12" s="219"/>
      <c r="J12" s="220"/>
    </row>
    <row r="13" spans="1:10" s="87" customFormat="1" ht="45" customHeight="1" x14ac:dyDescent="0.2">
      <c r="A13" s="221">
        <v>4</v>
      </c>
      <c r="B13" s="212" t="s">
        <v>450</v>
      </c>
      <c r="C13" s="213"/>
      <c r="D13" s="213"/>
      <c r="E13" s="213"/>
      <c r="F13" s="213"/>
      <c r="G13" s="213"/>
      <c r="H13" s="213"/>
      <c r="I13" s="213"/>
      <c r="J13" s="214"/>
    </row>
    <row r="14" spans="1:10" s="87" customFormat="1" ht="42.75" customHeight="1" x14ac:dyDescent="0.2">
      <c r="A14" s="222"/>
      <c r="B14" s="212" t="s">
        <v>449</v>
      </c>
      <c r="C14" s="213"/>
      <c r="D14" s="213"/>
      <c r="E14" s="213"/>
      <c r="F14" s="213"/>
      <c r="G14" s="213"/>
      <c r="H14" s="213"/>
      <c r="I14" s="213"/>
      <c r="J14" s="214"/>
    </row>
    <row r="15" spans="1:10" s="87" customFormat="1" ht="42.75" customHeight="1" x14ac:dyDescent="0.2">
      <c r="A15" s="218"/>
      <c r="B15" s="219"/>
      <c r="C15" s="219"/>
      <c r="D15" s="219"/>
      <c r="E15" s="219"/>
      <c r="F15" s="219"/>
      <c r="G15" s="219"/>
      <c r="H15" s="219"/>
      <c r="I15" s="219"/>
      <c r="J15" s="220"/>
    </row>
    <row r="16" spans="1:10" s="87" customFormat="1" ht="42.75" customHeight="1" x14ac:dyDescent="0.2">
      <c r="A16" s="106">
        <v>5</v>
      </c>
      <c r="B16" s="212" t="s">
        <v>452</v>
      </c>
      <c r="C16" s="213"/>
      <c r="D16" s="213"/>
      <c r="E16" s="213"/>
      <c r="F16" s="213"/>
      <c r="G16" s="213"/>
      <c r="H16" s="213"/>
      <c r="I16" s="213"/>
      <c r="J16" s="214"/>
    </row>
    <row r="17" spans="1:10" s="87" customFormat="1" x14ac:dyDescent="0.2">
      <c r="A17" s="188"/>
      <c r="B17" s="188"/>
      <c r="C17" s="188"/>
      <c r="D17" s="188"/>
      <c r="E17" s="188"/>
      <c r="F17" s="188"/>
      <c r="G17" s="188"/>
      <c r="H17" s="188"/>
      <c r="I17" s="188"/>
      <c r="J17" s="188"/>
    </row>
    <row r="18" spans="1:10" s="87" customFormat="1" ht="18.75" customHeight="1" x14ac:dyDescent="0.2">
      <c r="A18" s="188">
        <v>6</v>
      </c>
      <c r="B18" s="208" t="s">
        <v>428</v>
      </c>
      <c r="C18" s="208"/>
      <c r="D18" s="208"/>
      <c r="E18" s="208"/>
      <c r="F18" s="208"/>
      <c r="G18" s="208"/>
      <c r="H18" s="208"/>
      <c r="I18" s="208"/>
      <c r="J18" s="208"/>
    </row>
    <row r="19" spans="1:10" s="87" customFormat="1" ht="18.75" customHeight="1" x14ac:dyDescent="0.2">
      <c r="A19" s="188"/>
      <c r="B19" s="212" t="s">
        <v>445</v>
      </c>
      <c r="C19" s="213"/>
      <c r="D19" s="213"/>
      <c r="E19" s="213"/>
      <c r="F19" s="213"/>
      <c r="G19" s="213"/>
      <c r="H19" s="213"/>
      <c r="I19" s="213"/>
      <c r="J19" s="214"/>
    </row>
    <row r="20" spans="1:10" s="87" customFormat="1" ht="32.25" customHeight="1" x14ac:dyDescent="0.2">
      <c r="A20" s="188"/>
      <c r="B20" s="212" t="s">
        <v>446</v>
      </c>
      <c r="C20" s="213"/>
      <c r="D20" s="213"/>
      <c r="E20" s="213"/>
      <c r="F20" s="213"/>
      <c r="G20" s="213"/>
      <c r="H20" s="213"/>
      <c r="I20" s="213"/>
      <c r="J20" s="214"/>
    </row>
    <row r="21" spans="1:10" s="87" customFormat="1" ht="18.75" customHeight="1" x14ac:dyDescent="0.2">
      <c r="A21" s="188"/>
      <c r="B21" s="212" t="s">
        <v>429</v>
      </c>
      <c r="C21" s="213"/>
      <c r="D21" s="213"/>
      <c r="E21" s="213"/>
      <c r="F21" s="213"/>
      <c r="G21" s="213"/>
      <c r="H21" s="213"/>
      <c r="I21" s="213"/>
      <c r="J21" s="214"/>
    </row>
    <row r="22" spans="1:10" s="87" customFormat="1" ht="18" customHeight="1" x14ac:dyDescent="0.2">
      <c r="A22" s="188"/>
      <c r="B22" s="208" t="s">
        <v>430</v>
      </c>
      <c r="C22" s="208"/>
      <c r="D22" s="208"/>
      <c r="E22" s="208"/>
      <c r="F22" s="208"/>
      <c r="G22" s="208"/>
      <c r="H22" s="208"/>
      <c r="I22" s="208"/>
      <c r="J22" s="208"/>
    </row>
    <row r="23" spans="1:10" s="87" customFormat="1" x14ac:dyDescent="0.2">
      <c r="A23" s="188"/>
      <c r="B23" s="188"/>
      <c r="C23" s="188"/>
      <c r="D23" s="188"/>
      <c r="E23" s="188"/>
      <c r="F23" s="188"/>
      <c r="G23" s="188"/>
      <c r="H23" s="188"/>
      <c r="I23" s="188"/>
      <c r="J23" s="188"/>
    </row>
    <row r="24" spans="1:10" s="87" customFormat="1" ht="21" customHeight="1" x14ac:dyDescent="0.2">
      <c r="A24" s="85">
        <v>7</v>
      </c>
      <c r="B24" s="208" t="s">
        <v>408</v>
      </c>
      <c r="C24" s="208"/>
      <c r="D24" s="208"/>
      <c r="E24" s="208"/>
      <c r="F24" s="208"/>
      <c r="G24" s="208"/>
      <c r="H24" s="208"/>
      <c r="I24" s="208"/>
      <c r="J24" s="208"/>
    </row>
    <row r="25" spans="1:10" s="87" customFormat="1" x14ac:dyDescent="0.2">
      <c r="A25" s="188"/>
      <c r="B25" s="188"/>
      <c r="C25" s="188"/>
      <c r="D25" s="188"/>
      <c r="E25" s="188"/>
      <c r="F25" s="188"/>
      <c r="G25" s="188"/>
      <c r="H25" s="188"/>
      <c r="I25" s="188"/>
      <c r="J25" s="188"/>
    </row>
    <row r="26" spans="1:10" s="87" customFormat="1" ht="32.25" customHeight="1" x14ac:dyDescent="0.2">
      <c r="A26" s="85">
        <v>8</v>
      </c>
      <c r="B26" s="208" t="s">
        <v>431</v>
      </c>
      <c r="C26" s="208"/>
      <c r="D26" s="208"/>
      <c r="E26" s="208"/>
      <c r="F26" s="208"/>
      <c r="G26" s="208"/>
      <c r="H26" s="208"/>
      <c r="I26" s="208"/>
      <c r="J26" s="208"/>
    </row>
    <row r="27" spans="1:10" s="87" customFormat="1" x14ac:dyDescent="0.2">
      <c r="A27" s="188"/>
      <c r="B27" s="188"/>
      <c r="C27" s="188"/>
      <c r="D27" s="188"/>
      <c r="E27" s="188"/>
      <c r="F27" s="188"/>
      <c r="G27" s="188"/>
      <c r="H27" s="188"/>
      <c r="I27" s="188"/>
      <c r="J27" s="188"/>
    </row>
    <row r="28" spans="1:10" s="87" customFormat="1" x14ac:dyDescent="0.2">
      <c r="A28" s="88">
        <v>9</v>
      </c>
      <c r="B28" s="215" t="s">
        <v>432</v>
      </c>
      <c r="C28" s="216"/>
      <c r="D28" s="216"/>
      <c r="E28" s="216"/>
      <c r="F28" s="216"/>
      <c r="G28" s="216"/>
      <c r="H28" s="216"/>
      <c r="I28" s="216"/>
      <c r="J28" s="217"/>
    </row>
    <row r="29" spans="1:10" s="87" customFormat="1" x14ac:dyDescent="0.2">
      <c r="A29" s="192"/>
      <c r="B29" s="193"/>
      <c r="C29" s="193"/>
      <c r="D29" s="193"/>
      <c r="E29" s="193"/>
      <c r="F29" s="193"/>
      <c r="G29" s="193"/>
      <c r="H29" s="193"/>
      <c r="I29" s="193"/>
      <c r="J29" s="194"/>
    </row>
    <row r="30" spans="1:10" s="87" customFormat="1" ht="28.5" customHeight="1" x14ac:dyDescent="0.2">
      <c r="A30" s="106">
        <v>10</v>
      </c>
      <c r="B30" s="189" t="s">
        <v>451</v>
      </c>
      <c r="C30" s="190"/>
      <c r="D30" s="190"/>
      <c r="E30" s="190"/>
      <c r="F30" s="190"/>
      <c r="G30" s="190"/>
      <c r="H30" s="190"/>
      <c r="I30" s="190"/>
      <c r="J30" s="191"/>
    </row>
    <row r="31" spans="1:10" s="87" customFormat="1" x14ac:dyDescent="0.2">
      <c r="A31" s="195"/>
      <c r="B31" s="196"/>
      <c r="C31" s="196"/>
      <c r="D31" s="196"/>
      <c r="E31" s="196"/>
      <c r="F31" s="196"/>
      <c r="G31" s="196"/>
      <c r="H31" s="196"/>
      <c r="I31" s="196"/>
      <c r="J31" s="197"/>
    </row>
    <row r="32" spans="1:10" s="87" customFormat="1" x14ac:dyDescent="0.2">
      <c r="A32" s="188">
        <v>11</v>
      </c>
      <c r="B32" s="205" t="s">
        <v>23</v>
      </c>
      <c r="C32" s="205"/>
      <c r="D32" s="205"/>
      <c r="E32" s="205"/>
      <c r="F32" s="205"/>
      <c r="G32" s="205"/>
      <c r="H32" s="205"/>
      <c r="I32" s="205"/>
      <c r="J32" s="205"/>
    </row>
    <row r="33" spans="1:10" s="87" customFormat="1" x14ac:dyDescent="0.2">
      <c r="A33" s="188"/>
      <c r="B33" s="205" t="s">
        <v>47</v>
      </c>
      <c r="C33" s="205"/>
      <c r="D33" s="205"/>
      <c r="E33" s="205"/>
      <c r="F33" s="205"/>
      <c r="G33" s="205"/>
      <c r="H33" s="205"/>
      <c r="I33" s="205"/>
      <c r="J33" s="205"/>
    </row>
    <row r="34" spans="1:10" s="87" customFormat="1" x14ac:dyDescent="0.2">
      <c r="A34" s="188"/>
      <c r="B34" s="205" t="s">
        <v>357</v>
      </c>
      <c r="C34" s="205"/>
      <c r="D34" s="205"/>
      <c r="E34" s="205"/>
      <c r="F34" s="205"/>
      <c r="G34" s="205"/>
      <c r="H34" s="205"/>
      <c r="I34" s="205"/>
      <c r="J34" s="205"/>
    </row>
    <row r="35" spans="1:10" s="87" customFormat="1" x14ac:dyDescent="0.2">
      <c r="A35" s="188"/>
      <c r="B35" s="188"/>
      <c r="C35" s="188"/>
      <c r="D35" s="188"/>
      <c r="E35" s="188"/>
      <c r="F35" s="188"/>
      <c r="G35" s="188"/>
      <c r="H35" s="188"/>
      <c r="I35" s="188"/>
      <c r="J35" s="188"/>
    </row>
    <row r="36" spans="1:10" s="87" customFormat="1" x14ac:dyDescent="0.2">
      <c r="A36" s="235" t="s">
        <v>392</v>
      </c>
      <c r="B36" s="235"/>
      <c r="C36" s="235"/>
      <c r="D36" s="235"/>
      <c r="E36" s="235"/>
      <c r="F36" s="235"/>
      <c r="G36" s="235"/>
      <c r="H36" s="235"/>
      <c r="I36" s="235"/>
      <c r="J36" s="235"/>
    </row>
    <row r="37" spans="1:10" s="87" customFormat="1" x14ac:dyDescent="0.2">
      <c r="A37" s="235"/>
      <c r="B37" s="235"/>
      <c r="C37" s="235"/>
      <c r="D37" s="235"/>
      <c r="E37" s="235"/>
      <c r="F37" s="235"/>
      <c r="G37" s="235"/>
      <c r="H37" s="235"/>
      <c r="I37" s="235"/>
      <c r="J37" s="235"/>
    </row>
    <row r="38" spans="1:10" s="89" customFormat="1" x14ac:dyDescent="0.2">
      <c r="A38" s="223"/>
      <c r="B38" s="223"/>
      <c r="C38" s="223"/>
      <c r="D38" s="223"/>
      <c r="E38" s="223"/>
      <c r="F38" s="223"/>
      <c r="G38" s="223"/>
      <c r="H38" s="223"/>
      <c r="I38" s="223"/>
      <c r="J38" s="223"/>
    </row>
    <row r="39" spans="1:10" x14ac:dyDescent="0.2">
      <c r="A39" s="85">
        <v>12</v>
      </c>
      <c r="B39" s="86" t="s">
        <v>352</v>
      </c>
      <c r="C39" s="210" t="s">
        <v>400</v>
      </c>
      <c r="D39" s="210"/>
      <c r="E39" s="210"/>
      <c r="F39" s="210"/>
      <c r="G39" s="210"/>
      <c r="H39" s="210"/>
      <c r="I39" s="210"/>
      <c r="J39" s="210"/>
    </row>
    <row r="40" spans="1:10" x14ac:dyDescent="0.2">
      <c r="A40" s="188"/>
      <c r="B40" s="188"/>
      <c r="C40" s="188"/>
      <c r="D40" s="188"/>
      <c r="E40" s="188"/>
      <c r="F40" s="188"/>
      <c r="G40" s="188"/>
      <c r="H40" s="188"/>
      <c r="I40" s="188"/>
      <c r="J40" s="188"/>
    </row>
    <row r="41" spans="1:10" x14ac:dyDescent="0.2">
      <c r="A41" s="85">
        <v>13</v>
      </c>
      <c r="B41" s="205" t="s">
        <v>401</v>
      </c>
      <c r="C41" s="205"/>
      <c r="D41" s="205"/>
      <c r="E41" s="205"/>
      <c r="F41" s="205"/>
      <c r="G41" s="205"/>
      <c r="H41" s="205"/>
      <c r="I41" s="205"/>
      <c r="J41" s="205"/>
    </row>
    <row r="42" spans="1:10" x14ac:dyDescent="0.2">
      <c r="A42" s="188"/>
      <c r="B42" s="188"/>
      <c r="C42" s="188"/>
      <c r="D42" s="188"/>
      <c r="E42" s="188"/>
      <c r="F42" s="188"/>
      <c r="G42" s="188"/>
      <c r="H42" s="188"/>
      <c r="I42" s="188"/>
      <c r="J42" s="188"/>
    </row>
    <row r="43" spans="1:10" s="87" customFormat="1" ht="30" customHeight="1" x14ac:dyDescent="0.2">
      <c r="A43" s="85">
        <v>14</v>
      </c>
      <c r="B43" s="206" t="s">
        <v>435</v>
      </c>
      <c r="C43" s="206"/>
      <c r="D43" s="206"/>
      <c r="E43" s="206"/>
      <c r="F43" s="206"/>
      <c r="G43" s="206"/>
      <c r="H43" s="206"/>
      <c r="I43" s="206"/>
      <c r="J43" s="206"/>
    </row>
    <row r="44" spans="1:10" x14ac:dyDescent="0.2">
      <c r="A44" s="188"/>
      <c r="B44" s="188"/>
      <c r="C44" s="188"/>
      <c r="D44" s="188"/>
      <c r="E44" s="188"/>
      <c r="F44" s="188"/>
      <c r="G44" s="188"/>
      <c r="H44" s="188"/>
      <c r="I44" s="188"/>
      <c r="J44" s="188"/>
    </row>
    <row r="45" spans="1:10" ht="29.25" customHeight="1" x14ac:dyDescent="0.2">
      <c r="A45" s="85">
        <v>15</v>
      </c>
      <c r="B45" s="208" t="s">
        <v>434</v>
      </c>
      <c r="C45" s="208"/>
      <c r="D45" s="208"/>
      <c r="E45" s="208"/>
      <c r="F45" s="208"/>
      <c r="G45" s="208"/>
      <c r="H45" s="208"/>
      <c r="I45" s="208"/>
      <c r="J45" s="208"/>
    </row>
    <row r="46" spans="1:10" x14ac:dyDescent="0.2">
      <c r="A46" s="188"/>
      <c r="B46" s="188"/>
      <c r="C46" s="188"/>
      <c r="D46" s="188"/>
      <c r="E46" s="188"/>
      <c r="F46" s="188"/>
      <c r="G46" s="188"/>
      <c r="H46" s="188"/>
      <c r="I46" s="188"/>
      <c r="J46" s="188"/>
    </row>
    <row r="47" spans="1:10" x14ac:dyDescent="0.2">
      <c r="A47" s="209" t="s">
        <v>0</v>
      </c>
      <c r="B47" s="209"/>
      <c r="C47" s="209"/>
      <c r="D47" s="209"/>
      <c r="E47" s="209"/>
      <c r="F47" s="209"/>
      <c r="G47" s="209"/>
      <c r="H47" s="209"/>
      <c r="I47" s="209"/>
      <c r="J47" s="209"/>
    </row>
    <row r="48" spans="1:10" x14ac:dyDescent="0.2">
      <c r="A48" s="188"/>
      <c r="B48" s="188"/>
      <c r="C48" s="188"/>
      <c r="D48" s="188"/>
      <c r="E48" s="188"/>
      <c r="F48" s="188"/>
      <c r="G48" s="188"/>
      <c r="H48" s="188"/>
      <c r="I48" s="188"/>
      <c r="J48" s="188"/>
    </row>
    <row r="49" spans="1:11" x14ac:dyDescent="0.2">
      <c r="A49" s="85">
        <v>16</v>
      </c>
      <c r="B49" s="208" t="s">
        <v>37</v>
      </c>
      <c r="C49" s="208"/>
      <c r="D49" s="208"/>
      <c r="E49" s="208"/>
      <c r="F49" s="208"/>
      <c r="G49" s="208"/>
      <c r="H49" s="208"/>
      <c r="I49" s="208"/>
      <c r="J49" s="208"/>
    </row>
    <row r="50" spans="1:11" x14ac:dyDescent="0.2">
      <c r="A50" s="188"/>
      <c r="B50" s="188"/>
      <c r="C50" s="188"/>
      <c r="D50" s="188"/>
      <c r="E50" s="188"/>
      <c r="F50" s="188"/>
      <c r="G50" s="188"/>
      <c r="H50" s="188"/>
      <c r="I50" s="188"/>
      <c r="J50" s="188"/>
    </row>
    <row r="51" spans="1:11" x14ac:dyDescent="0.2">
      <c r="A51" s="85">
        <v>17</v>
      </c>
      <c r="B51" s="86" t="s">
        <v>394</v>
      </c>
      <c r="C51" s="210" t="s">
        <v>393</v>
      </c>
      <c r="D51" s="210"/>
      <c r="E51" s="210"/>
      <c r="F51" s="210"/>
      <c r="G51" s="210"/>
      <c r="H51" s="210"/>
      <c r="I51" s="210"/>
      <c r="J51" s="210"/>
      <c r="K51" s="90"/>
    </row>
    <row r="52" spans="1:11" x14ac:dyDescent="0.2">
      <c r="A52" s="188"/>
      <c r="B52" s="188"/>
      <c r="C52" s="188"/>
      <c r="D52" s="188"/>
      <c r="E52" s="188"/>
      <c r="F52" s="188"/>
      <c r="G52" s="188"/>
      <c r="H52" s="188"/>
      <c r="I52" s="188"/>
      <c r="J52" s="188"/>
      <c r="K52" s="90"/>
    </row>
    <row r="53" spans="1:11" ht="41.25" customHeight="1" x14ac:dyDescent="0.2">
      <c r="A53" s="107">
        <v>18</v>
      </c>
      <c r="B53" s="122" t="s">
        <v>365</v>
      </c>
      <c r="C53" s="198" t="s">
        <v>433</v>
      </c>
      <c r="D53" s="198"/>
      <c r="E53" s="198"/>
      <c r="F53" s="198"/>
      <c r="G53" s="198"/>
      <c r="H53" s="198"/>
      <c r="I53" s="198"/>
      <c r="J53" s="198"/>
    </row>
    <row r="54" spans="1:11" x14ac:dyDescent="0.2">
      <c r="A54" s="223"/>
      <c r="B54" s="223"/>
      <c r="C54" s="223"/>
      <c r="D54" s="223"/>
      <c r="E54" s="223"/>
      <c r="F54" s="223"/>
      <c r="G54" s="223"/>
      <c r="H54" s="223"/>
      <c r="I54" s="223"/>
      <c r="J54" s="223"/>
    </row>
    <row r="55" spans="1:11" ht="14.25" customHeight="1" x14ac:dyDescent="0.2">
      <c r="A55" s="199">
        <v>19</v>
      </c>
      <c r="B55" s="199" t="s">
        <v>440</v>
      </c>
      <c r="C55" s="207" t="s">
        <v>395</v>
      </c>
      <c r="D55" s="207"/>
      <c r="E55" s="207"/>
      <c r="F55" s="207"/>
      <c r="G55" s="207"/>
      <c r="H55" s="207"/>
      <c r="I55" s="207"/>
      <c r="J55" s="207"/>
    </row>
    <row r="56" spans="1:11" x14ac:dyDescent="0.2">
      <c r="A56" s="199"/>
      <c r="B56" s="199"/>
      <c r="C56" s="207" t="s">
        <v>396</v>
      </c>
      <c r="D56" s="207"/>
      <c r="E56" s="207"/>
      <c r="F56" s="207"/>
      <c r="G56" s="207"/>
      <c r="H56" s="207"/>
      <c r="I56" s="207"/>
      <c r="J56" s="207"/>
    </row>
    <row r="57" spans="1:11" x14ac:dyDescent="0.2">
      <c r="A57" s="223"/>
      <c r="B57" s="223"/>
      <c r="C57" s="223"/>
      <c r="D57" s="223"/>
      <c r="E57" s="223"/>
      <c r="F57" s="223"/>
      <c r="G57" s="223"/>
      <c r="H57" s="223"/>
      <c r="I57" s="223"/>
      <c r="J57" s="223"/>
    </row>
    <row r="58" spans="1:11" ht="28.5" customHeight="1" x14ac:dyDescent="0.2">
      <c r="A58" s="107">
        <v>20</v>
      </c>
      <c r="B58" s="109" t="s">
        <v>441</v>
      </c>
      <c r="C58" s="200" t="s">
        <v>448</v>
      </c>
      <c r="D58" s="201"/>
      <c r="E58" s="201"/>
      <c r="F58" s="201"/>
      <c r="G58" s="201"/>
      <c r="H58" s="201"/>
      <c r="I58" s="201"/>
      <c r="J58" s="202"/>
    </row>
    <row r="59" spans="1:11" x14ac:dyDescent="0.2">
      <c r="A59" s="223"/>
      <c r="B59" s="223"/>
      <c r="C59" s="223"/>
      <c r="D59" s="223"/>
      <c r="E59" s="223"/>
      <c r="F59" s="223"/>
      <c r="G59" s="223"/>
      <c r="H59" s="223"/>
      <c r="I59" s="223"/>
      <c r="J59" s="223"/>
    </row>
    <row r="60" spans="1:11" x14ac:dyDescent="0.2">
      <c r="A60" s="223">
        <v>21</v>
      </c>
      <c r="B60" s="199" t="s">
        <v>416</v>
      </c>
      <c r="C60" s="207" t="s">
        <v>436</v>
      </c>
      <c r="D60" s="207"/>
      <c r="E60" s="207"/>
      <c r="F60" s="207"/>
      <c r="G60" s="207"/>
      <c r="H60" s="207"/>
      <c r="I60" s="207"/>
      <c r="J60" s="207"/>
    </row>
    <row r="61" spans="1:11" x14ac:dyDescent="0.2">
      <c r="A61" s="223"/>
      <c r="B61" s="199"/>
      <c r="C61" s="207" t="s">
        <v>370</v>
      </c>
      <c r="D61" s="207"/>
      <c r="E61" s="207"/>
      <c r="F61" s="207"/>
      <c r="G61" s="207"/>
      <c r="H61" s="207"/>
      <c r="I61" s="207"/>
      <c r="J61" s="207"/>
    </row>
    <row r="62" spans="1:11" x14ac:dyDescent="0.2">
      <c r="A62" s="223"/>
      <c r="B62" s="223"/>
      <c r="C62" s="223"/>
      <c r="D62" s="223"/>
      <c r="E62" s="223"/>
      <c r="F62" s="223"/>
      <c r="G62" s="223"/>
      <c r="H62" s="223"/>
      <c r="I62" s="223"/>
      <c r="J62" s="223"/>
    </row>
    <row r="63" spans="1:11" x14ac:dyDescent="0.2">
      <c r="A63" s="107">
        <v>22</v>
      </c>
      <c r="B63" s="108" t="s">
        <v>371</v>
      </c>
      <c r="C63" s="207" t="s">
        <v>397</v>
      </c>
      <c r="D63" s="207"/>
      <c r="E63" s="207"/>
      <c r="F63" s="207"/>
      <c r="G63" s="207"/>
      <c r="H63" s="207"/>
      <c r="I63" s="207"/>
      <c r="J63" s="207"/>
    </row>
    <row r="64" spans="1:11" x14ac:dyDescent="0.2">
      <c r="A64" s="223"/>
      <c r="B64" s="223"/>
      <c r="C64" s="223"/>
      <c r="D64" s="223"/>
      <c r="E64" s="223"/>
      <c r="F64" s="223"/>
      <c r="G64" s="223"/>
      <c r="H64" s="223"/>
      <c r="I64" s="223"/>
      <c r="J64" s="223"/>
    </row>
    <row r="65" spans="1:10" x14ac:dyDescent="0.2">
      <c r="A65" s="203">
        <v>23</v>
      </c>
      <c r="B65" s="108" t="s">
        <v>368</v>
      </c>
      <c r="C65" s="207" t="s">
        <v>398</v>
      </c>
      <c r="D65" s="207"/>
      <c r="E65" s="207"/>
      <c r="F65" s="207"/>
      <c r="G65" s="207"/>
      <c r="H65" s="207"/>
      <c r="I65" s="207"/>
      <c r="J65" s="207"/>
    </row>
    <row r="66" spans="1:10" x14ac:dyDescent="0.2">
      <c r="A66" s="204"/>
      <c r="B66" s="200" t="s">
        <v>447</v>
      </c>
      <c r="C66" s="201"/>
      <c r="D66" s="201"/>
      <c r="E66" s="201"/>
      <c r="F66" s="201"/>
      <c r="G66" s="201"/>
      <c r="H66" s="201"/>
      <c r="I66" s="201"/>
      <c r="J66" s="202"/>
    </row>
    <row r="67" spans="1:10" x14ac:dyDescent="0.2">
      <c r="A67" s="223"/>
      <c r="B67" s="223"/>
      <c r="C67" s="223"/>
      <c r="D67" s="223"/>
      <c r="E67" s="223"/>
      <c r="F67" s="223"/>
      <c r="G67" s="223"/>
      <c r="H67" s="223"/>
      <c r="I67" s="223"/>
      <c r="J67" s="223"/>
    </row>
    <row r="68" spans="1:10" x14ac:dyDescent="0.2">
      <c r="A68" s="107">
        <v>24</v>
      </c>
      <c r="B68" s="199" t="s">
        <v>399</v>
      </c>
      <c r="C68" s="199"/>
      <c r="D68" s="199"/>
      <c r="E68" s="199"/>
      <c r="F68" s="199"/>
      <c r="G68" s="199"/>
      <c r="H68" s="199"/>
      <c r="I68" s="199"/>
      <c r="J68" s="199"/>
    </row>
    <row r="69" spans="1:10" x14ac:dyDescent="0.2">
      <c r="A69" s="223"/>
      <c r="B69" s="223"/>
      <c r="C69" s="223"/>
      <c r="D69" s="223"/>
      <c r="E69" s="223"/>
      <c r="F69" s="223"/>
      <c r="G69" s="223"/>
      <c r="H69" s="223"/>
      <c r="I69" s="223"/>
      <c r="J69" s="223"/>
    </row>
    <row r="70" spans="1:10" ht="53.25" customHeight="1" x14ac:dyDescent="0.2">
      <c r="A70" s="107">
        <v>25</v>
      </c>
      <c r="B70" s="198" t="s">
        <v>442</v>
      </c>
      <c r="C70" s="199"/>
      <c r="D70" s="199"/>
      <c r="E70" s="199"/>
      <c r="F70" s="199"/>
      <c r="G70" s="199"/>
      <c r="H70" s="199"/>
      <c r="I70" s="199"/>
      <c r="J70" s="199"/>
    </row>
    <row r="71" spans="1:10" x14ac:dyDescent="0.2">
      <c r="A71" s="223"/>
      <c r="B71" s="223"/>
      <c r="C71" s="223"/>
      <c r="D71" s="223"/>
      <c r="E71" s="223"/>
      <c r="F71" s="223"/>
      <c r="G71" s="223"/>
      <c r="H71" s="223"/>
      <c r="I71" s="223"/>
      <c r="J71" s="223"/>
    </row>
    <row r="72" spans="1:10" s="91" customFormat="1" ht="67.5" customHeight="1" x14ac:dyDescent="0.2">
      <c r="A72" s="107">
        <v>26</v>
      </c>
      <c r="B72" s="198" t="s">
        <v>437</v>
      </c>
      <c r="C72" s="199"/>
      <c r="D72" s="199"/>
      <c r="E72" s="199"/>
      <c r="F72" s="199"/>
      <c r="G72" s="199"/>
      <c r="H72" s="199"/>
      <c r="I72" s="199"/>
      <c r="J72" s="199"/>
    </row>
    <row r="73" spans="1:10" x14ac:dyDescent="0.2">
      <c r="A73" s="223"/>
      <c r="B73" s="223"/>
      <c r="C73" s="223"/>
      <c r="D73" s="223"/>
      <c r="E73" s="223"/>
      <c r="F73" s="223"/>
      <c r="G73" s="223"/>
      <c r="H73" s="223"/>
      <c r="I73" s="223"/>
      <c r="J73" s="223"/>
    </row>
    <row r="74" spans="1:10" s="91" customFormat="1" ht="42.75" customHeight="1" x14ac:dyDescent="0.2">
      <c r="A74" s="107">
        <v>27</v>
      </c>
      <c r="B74" s="198" t="s">
        <v>438</v>
      </c>
      <c r="C74" s="199"/>
      <c r="D74" s="199"/>
      <c r="E74" s="199"/>
      <c r="F74" s="199"/>
      <c r="G74" s="199"/>
      <c r="H74" s="199"/>
      <c r="I74" s="199"/>
      <c r="J74" s="199"/>
    </row>
    <row r="75" spans="1:10" x14ac:dyDescent="0.2">
      <c r="A75" s="223"/>
      <c r="B75" s="223"/>
      <c r="C75" s="223"/>
      <c r="D75" s="223"/>
      <c r="E75" s="223"/>
      <c r="F75" s="223"/>
      <c r="G75" s="223"/>
      <c r="H75" s="223"/>
      <c r="I75" s="223"/>
      <c r="J75" s="223"/>
    </row>
    <row r="76" spans="1:10" s="91" customFormat="1" ht="30" customHeight="1" x14ac:dyDescent="0.2">
      <c r="A76" s="107">
        <v>28</v>
      </c>
      <c r="B76" s="198" t="s">
        <v>402</v>
      </c>
      <c r="C76" s="199"/>
      <c r="D76" s="199"/>
      <c r="E76" s="199"/>
      <c r="F76" s="199"/>
      <c r="G76" s="199"/>
      <c r="H76" s="199"/>
      <c r="I76" s="199"/>
      <c r="J76" s="199"/>
    </row>
    <row r="77" spans="1:10" x14ac:dyDescent="0.2">
      <c r="A77" s="223"/>
      <c r="B77" s="223"/>
      <c r="C77" s="223"/>
      <c r="D77" s="223"/>
      <c r="E77" s="223"/>
      <c r="F77" s="223"/>
      <c r="G77" s="223"/>
      <c r="H77" s="223"/>
      <c r="I77" s="223"/>
      <c r="J77" s="223"/>
    </row>
    <row r="78" spans="1:10" x14ac:dyDescent="0.2">
      <c r="A78" s="107">
        <v>29</v>
      </c>
      <c r="B78" s="207" t="s">
        <v>403</v>
      </c>
      <c r="C78" s="207"/>
      <c r="D78" s="207"/>
      <c r="E78" s="207"/>
      <c r="F78" s="207"/>
      <c r="G78" s="207"/>
      <c r="H78" s="207"/>
      <c r="I78" s="207"/>
      <c r="J78" s="207"/>
    </row>
    <row r="79" spans="1:10" x14ac:dyDescent="0.2">
      <c r="A79" s="223"/>
      <c r="B79" s="223"/>
      <c r="C79" s="223"/>
      <c r="D79" s="223"/>
      <c r="E79" s="223"/>
      <c r="F79" s="223"/>
      <c r="G79" s="223"/>
      <c r="H79" s="223"/>
      <c r="I79" s="223"/>
      <c r="J79" s="223"/>
    </row>
    <row r="80" spans="1:10" ht="46.5" customHeight="1" x14ac:dyDescent="0.2">
      <c r="A80" s="107">
        <v>30</v>
      </c>
      <c r="B80" s="198" t="s">
        <v>404</v>
      </c>
      <c r="C80" s="199"/>
      <c r="D80" s="199"/>
      <c r="E80" s="199"/>
      <c r="F80" s="199"/>
      <c r="G80" s="199"/>
      <c r="H80" s="199"/>
      <c r="I80" s="199"/>
      <c r="J80" s="199"/>
    </row>
    <row r="81" spans="1:10" x14ac:dyDescent="0.2">
      <c r="A81" s="223"/>
      <c r="B81" s="223"/>
      <c r="C81" s="223"/>
      <c r="D81" s="223"/>
      <c r="E81" s="223"/>
      <c r="F81" s="223"/>
      <c r="G81" s="223"/>
      <c r="H81" s="223"/>
      <c r="I81" s="223"/>
      <c r="J81" s="223"/>
    </row>
    <row r="82" spans="1:10" ht="33.75" customHeight="1" x14ac:dyDescent="0.2">
      <c r="A82" s="107">
        <v>31</v>
      </c>
      <c r="B82" s="123" t="s">
        <v>417</v>
      </c>
      <c r="C82" s="201" t="s">
        <v>443</v>
      </c>
      <c r="D82" s="224"/>
      <c r="E82" s="224"/>
      <c r="F82" s="224"/>
      <c r="G82" s="224"/>
      <c r="H82" s="224"/>
      <c r="I82" s="224"/>
      <c r="J82" s="225"/>
    </row>
    <row r="83" spans="1:10" x14ac:dyDescent="0.2">
      <c r="A83" s="223"/>
      <c r="B83" s="223"/>
      <c r="C83" s="223"/>
      <c r="D83" s="223"/>
      <c r="E83" s="223"/>
      <c r="F83" s="223"/>
      <c r="G83" s="223"/>
      <c r="H83" s="223"/>
      <c r="I83" s="223"/>
      <c r="J83" s="223"/>
    </row>
    <row r="84" spans="1:10" x14ac:dyDescent="0.2">
      <c r="A84" s="230" t="s">
        <v>418</v>
      </c>
      <c r="B84" s="231"/>
      <c r="C84" s="231"/>
      <c r="D84" s="231"/>
      <c r="E84" s="231"/>
      <c r="F84" s="231"/>
      <c r="G84" s="231"/>
      <c r="H84" s="231"/>
      <c r="I84" s="231"/>
      <c r="J84" s="232"/>
    </row>
    <row r="85" spans="1:10" x14ac:dyDescent="0.2">
      <c r="A85" s="227"/>
      <c r="B85" s="228"/>
      <c r="C85" s="228"/>
      <c r="D85" s="228"/>
      <c r="E85" s="228"/>
      <c r="F85" s="228"/>
      <c r="G85" s="228"/>
      <c r="H85" s="228"/>
      <c r="I85" s="228"/>
      <c r="J85" s="229"/>
    </row>
    <row r="86" spans="1:10" x14ac:dyDescent="0.2">
      <c r="A86" s="223">
        <v>32</v>
      </c>
      <c r="B86" s="121" t="s">
        <v>459</v>
      </c>
      <c r="C86" s="233" t="s">
        <v>462</v>
      </c>
      <c r="D86" s="233"/>
      <c r="E86" s="233"/>
      <c r="F86" s="233"/>
      <c r="G86" s="233"/>
      <c r="H86" s="233"/>
      <c r="I86" s="233"/>
      <c r="J86" s="233"/>
    </row>
    <row r="87" spans="1:10" x14ac:dyDescent="0.2">
      <c r="A87" s="223"/>
      <c r="B87" s="121" t="s">
        <v>460</v>
      </c>
      <c r="C87" s="233" t="s">
        <v>463</v>
      </c>
      <c r="D87" s="233"/>
      <c r="E87" s="233"/>
      <c r="F87" s="233"/>
      <c r="G87" s="233"/>
      <c r="H87" s="233"/>
      <c r="I87" s="233"/>
      <c r="J87" s="233"/>
    </row>
    <row r="88" spans="1:10" x14ac:dyDescent="0.2">
      <c r="A88" s="223"/>
      <c r="B88" s="121" t="s">
        <v>461</v>
      </c>
      <c r="C88" s="233" t="s">
        <v>464</v>
      </c>
      <c r="D88" s="233"/>
      <c r="E88" s="233"/>
      <c r="F88" s="233"/>
      <c r="G88" s="233"/>
      <c r="H88" s="233"/>
      <c r="I88" s="233"/>
      <c r="J88" s="233"/>
    </row>
    <row r="89" spans="1:10" x14ac:dyDescent="0.2">
      <c r="A89" s="110"/>
      <c r="B89" s="111"/>
      <c r="C89" s="111"/>
      <c r="D89" s="111"/>
      <c r="E89" s="111"/>
      <c r="F89" s="111"/>
      <c r="G89" s="111"/>
      <c r="H89" s="111"/>
      <c r="I89" s="111"/>
      <c r="J89" s="112"/>
    </row>
    <row r="90" spans="1:10" ht="46.5" customHeight="1" x14ac:dyDescent="0.2">
      <c r="A90" s="85">
        <v>33</v>
      </c>
      <c r="B90" s="208" t="s">
        <v>439</v>
      </c>
      <c r="C90" s="205"/>
      <c r="D90" s="205"/>
      <c r="E90" s="205"/>
      <c r="F90" s="205"/>
      <c r="G90" s="205"/>
      <c r="H90" s="205"/>
      <c r="I90" s="205"/>
      <c r="J90" s="205"/>
    </row>
    <row r="91" spans="1:10" x14ac:dyDescent="0.2">
      <c r="A91" s="188"/>
      <c r="B91" s="188"/>
      <c r="C91" s="188"/>
      <c r="D91" s="188"/>
      <c r="E91" s="188"/>
      <c r="F91" s="188"/>
      <c r="G91" s="188"/>
      <c r="H91" s="188"/>
      <c r="I91" s="188"/>
      <c r="J91" s="188"/>
    </row>
    <row r="92" spans="1:10" x14ac:dyDescent="0.2">
      <c r="A92" s="209" t="s">
        <v>52</v>
      </c>
      <c r="B92" s="209"/>
      <c r="C92" s="209"/>
      <c r="D92" s="209"/>
      <c r="E92" s="209"/>
      <c r="F92" s="209"/>
      <c r="G92" s="209"/>
      <c r="H92" s="209"/>
      <c r="I92" s="209"/>
      <c r="J92" s="209"/>
    </row>
    <row r="93" spans="1:10" x14ac:dyDescent="0.2">
      <c r="A93" s="188"/>
      <c r="B93" s="188"/>
      <c r="C93" s="188"/>
      <c r="D93" s="188"/>
      <c r="E93" s="188"/>
      <c r="F93" s="188"/>
      <c r="G93" s="188"/>
      <c r="H93" s="188"/>
      <c r="I93" s="188"/>
      <c r="J93" s="188"/>
    </row>
    <row r="94" spans="1:10" x14ac:dyDescent="0.2">
      <c r="A94" s="85">
        <v>34</v>
      </c>
      <c r="B94" s="205" t="s">
        <v>43</v>
      </c>
      <c r="C94" s="205"/>
      <c r="D94" s="205"/>
      <c r="E94" s="205"/>
      <c r="F94" s="205"/>
      <c r="G94" s="205"/>
      <c r="H94" s="205"/>
      <c r="I94" s="205"/>
      <c r="J94" s="205"/>
    </row>
    <row r="95" spans="1:10" x14ac:dyDescent="0.2">
      <c r="A95" s="188"/>
      <c r="B95" s="188"/>
      <c r="C95" s="188"/>
      <c r="D95" s="188"/>
      <c r="E95" s="188"/>
      <c r="F95" s="188"/>
      <c r="G95" s="188"/>
      <c r="H95" s="188"/>
      <c r="I95" s="188"/>
      <c r="J95" s="188"/>
    </row>
    <row r="96" spans="1:10" x14ac:dyDescent="0.2">
      <c r="A96" s="209" t="s">
        <v>50</v>
      </c>
      <c r="B96" s="209"/>
      <c r="C96" s="209"/>
      <c r="D96" s="209"/>
      <c r="E96" s="209"/>
      <c r="F96" s="209"/>
      <c r="G96" s="209"/>
      <c r="H96" s="209"/>
      <c r="I96" s="209"/>
      <c r="J96" s="209"/>
    </row>
    <row r="97" spans="1:10" s="24" customFormat="1" x14ac:dyDescent="0.2">
      <c r="A97" s="223"/>
      <c r="B97" s="223"/>
      <c r="C97" s="223"/>
      <c r="D97" s="223"/>
      <c r="E97" s="223"/>
      <c r="F97" s="223"/>
      <c r="G97" s="223"/>
      <c r="H97" s="223"/>
      <c r="I97" s="223"/>
      <c r="J97" s="223"/>
    </row>
    <row r="98" spans="1:10" x14ac:dyDescent="0.2">
      <c r="A98" s="85">
        <v>35</v>
      </c>
      <c r="B98" s="205" t="s">
        <v>4</v>
      </c>
      <c r="C98" s="205"/>
      <c r="D98" s="205"/>
      <c r="E98" s="205"/>
      <c r="F98" s="205"/>
      <c r="G98" s="205"/>
      <c r="H98" s="205"/>
      <c r="I98" s="205"/>
      <c r="J98" s="205"/>
    </row>
    <row r="99" spans="1:10" x14ac:dyDescent="0.2">
      <c r="A99" s="188"/>
      <c r="B99" s="188"/>
      <c r="C99" s="188"/>
      <c r="D99" s="188"/>
      <c r="E99" s="188"/>
      <c r="F99" s="188"/>
      <c r="G99" s="188"/>
      <c r="H99" s="188"/>
      <c r="I99" s="188"/>
      <c r="J99" s="188"/>
    </row>
    <row r="100" spans="1:10" x14ac:dyDescent="0.2">
      <c r="A100" s="85"/>
      <c r="B100" s="226" t="s">
        <v>405</v>
      </c>
      <c r="C100" s="199"/>
      <c r="D100" s="199"/>
      <c r="E100" s="199"/>
      <c r="F100" s="199"/>
      <c r="G100" s="199"/>
      <c r="H100" s="199"/>
      <c r="I100" s="199"/>
      <c r="J100" s="199"/>
    </row>
    <row r="101" spans="1:10" x14ac:dyDescent="0.2">
      <c r="A101" s="188"/>
      <c r="B101" s="188"/>
      <c r="C101" s="188"/>
      <c r="D101" s="188"/>
      <c r="E101" s="188"/>
      <c r="F101" s="188"/>
      <c r="G101" s="188"/>
      <c r="H101" s="188"/>
      <c r="I101" s="188"/>
      <c r="J101" s="188"/>
    </row>
    <row r="102" spans="1:10" x14ac:dyDescent="0.2">
      <c r="A102" s="188"/>
      <c r="B102" s="210" t="s">
        <v>301</v>
      </c>
      <c r="C102" s="210"/>
      <c r="D102" s="210"/>
      <c r="E102" s="210"/>
      <c r="F102" s="210"/>
      <c r="G102" s="210"/>
      <c r="H102" s="210"/>
      <c r="I102" s="210"/>
      <c r="J102" s="210"/>
    </row>
    <row r="103" spans="1:10" ht="42.75" customHeight="1" x14ac:dyDescent="0.2">
      <c r="A103" s="188"/>
      <c r="B103" s="208" t="s">
        <v>406</v>
      </c>
      <c r="C103" s="208"/>
      <c r="D103" s="208"/>
      <c r="E103" s="208"/>
      <c r="F103" s="208"/>
      <c r="G103" s="208"/>
      <c r="H103" s="208"/>
      <c r="I103" s="208"/>
      <c r="J103" s="208"/>
    </row>
  </sheetData>
  <sheetProtection algorithmName="SHA-512" hashValue="qJ6D1vGfg2t8wuugQMHhGodSTSNFiDbZHU92vfBFHqGZmfm+f8/7AHAB03Kmm2YrTr+/rAhCSoGUHdViPudUZg==" saltValue="8ZKViFp0KVmCpqK+DQcNnw==" spinCount="100000" sheet="1" formatCells="0" formatColumns="0" formatRows="0" insertColumns="0" insertRows="0" insertHyperlinks="0" deleteColumns="0" deleteRows="0" sort="0" autoFilter="0" pivotTables="0"/>
  <mergeCells count="112">
    <mergeCell ref="A3:J3"/>
    <mergeCell ref="A1:J1"/>
    <mergeCell ref="A2:J2"/>
    <mergeCell ref="A95:J95"/>
    <mergeCell ref="A96:J96"/>
    <mergeCell ref="A67:J67"/>
    <mergeCell ref="A69:J69"/>
    <mergeCell ref="B60:B61"/>
    <mergeCell ref="A59:J59"/>
    <mergeCell ref="A52:J52"/>
    <mergeCell ref="A54:J54"/>
    <mergeCell ref="A57:J57"/>
    <mergeCell ref="A55:A56"/>
    <mergeCell ref="B55:B56"/>
    <mergeCell ref="A7:J7"/>
    <mergeCell ref="A5:J5"/>
    <mergeCell ref="A17:J17"/>
    <mergeCell ref="A8:A11"/>
    <mergeCell ref="A23:J23"/>
    <mergeCell ref="A18:A22"/>
    <mergeCell ref="B8:J8"/>
    <mergeCell ref="B18:J18"/>
    <mergeCell ref="A36:J37"/>
    <mergeCell ref="A38:J38"/>
    <mergeCell ref="B94:J94"/>
    <mergeCell ref="A84:J84"/>
    <mergeCell ref="A91:J91"/>
    <mergeCell ref="A92:J92"/>
    <mergeCell ref="A93:J93"/>
    <mergeCell ref="B78:J78"/>
    <mergeCell ref="B80:J80"/>
    <mergeCell ref="C86:J86"/>
    <mergeCell ref="C87:J87"/>
    <mergeCell ref="C88:J88"/>
    <mergeCell ref="A86:A88"/>
    <mergeCell ref="A71:J71"/>
    <mergeCell ref="A73:J73"/>
    <mergeCell ref="A75:J75"/>
    <mergeCell ref="A77:J77"/>
    <mergeCell ref="A79:J79"/>
    <mergeCell ref="A81:J81"/>
    <mergeCell ref="B90:J90"/>
    <mergeCell ref="A83:J83"/>
    <mergeCell ref="B72:J72"/>
    <mergeCell ref="B74:J74"/>
    <mergeCell ref="B76:J76"/>
    <mergeCell ref="A64:J64"/>
    <mergeCell ref="C55:J55"/>
    <mergeCell ref="A25:J25"/>
    <mergeCell ref="B102:J102"/>
    <mergeCell ref="A101:J101"/>
    <mergeCell ref="A102:A103"/>
    <mergeCell ref="C82:J82"/>
    <mergeCell ref="C60:J60"/>
    <mergeCell ref="C61:J61"/>
    <mergeCell ref="C63:J63"/>
    <mergeCell ref="A62:J62"/>
    <mergeCell ref="A60:A61"/>
    <mergeCell ref="B41:J41"/>
    <mergeCell ref="A40:J40"/>
    <mergeCell ref="A42:J42"/>
    <mergeCell ref="B103:J103"/>
    <mergeCell ref="B26:J26"/>
    <mergeCell ref="B98:J98"/>
    <mergeCell ref="B100:J100"/>
    <mergeCell ref="C51:J51"/>
    <mergeCell ref="A85:J85"/>
    <mergeCell ref="B34:J34"/>
    <mergeCell ref="A97:J97"/>
    <mergeCell ref="A99:J99"/>
    <mergeCell ref="B24:J24"/>
    <mergeCell ref="B4:J4"/>
    <mergeCell ref="B6:J6"/>
    <mergeCell ref="B21:J21"/>
    <mergeCell ref="B28:J28"/>
    <mergeCell ref="B9:J9"/>
    <mergeCell ref="B19:J19"/>
    <mergeCell ref="B20:J20"/>
    <mergeCell ref="B13:J13"/>
    <mergeCell ref="B14:J14"/>
    <mergeCell ref="A12:J12"/>
    <mergeCell ref="B16:J16"/>
    <mergeCell ref="A15:J15"/>
    <mergeCell ref="A13:A14"/>
    <mergeCell ref="B10:J10"/>
    <mergeCell ref="B11:J11"/>
    <mergeCell ref="B22:J22"/>
    <mergeCell ref="A27:J27"/>
    <mergeCell ref="A35:J35"/>
    <mergeCell ref="A32:A34"/>
    <mergeCell ref="B30:J30"/>
    <mergeCell ref="A29:J29"/>
    <mergeCell ref="A31:J31"/>
    <mergeCell ref="B70:J70"/>
    <mergeCell ref="B66:J66"/>
    <mergeCell ref="A65:A66"/>
    <mergeCell ref="A44:J44"/>
    <mergeCell ref="A46:J46"/>
    <mergeCell ref="B32:J32"/>
    <mergeCell ref="B33:J33"/>
    <mergeCell ref="A48:J48"/>
    <mergeCell ref="A50:J50"/>
    <mergeCell ref="B43:J43"/>
    <mergeCell ref="C56:J56"/>
    <mergeCell ref="C58:J58"/>
    <mergeCell ref="B49:J49"/>
    <mergeCell ref="C65:J65"/>
    <mergeCell ref="B45:J45"/>
    <mergeCell ref="B68:J68"/>
    <mergeCell ref="A47:J47"/>
    <mergeCell ref="C39:J39"/>
    <mergeCell ref="C53:J53"/>
  </mergeCells>
  <pageMargins left="0.7" right="0.7" top="0.75" bottom="0.75" header="0.3" footer="0.3"/>
  <pageSetup paperSize="9" scale="69" orientation="portrait" r:id="rId1"/>
  <rowBreaks count="1" manualBreakCount="1">
    <brk id="4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F744A-0366-4A35-9306-F61C7D01A41D}">
  <dimension ref="A1:S118"/>
  <sheetViews>
    <sheetView zoomScaleNormal="100" zoomScaleSheetLayoutView="100" zoomScalePageLayoutView="20" workbookViewId="0">
      <selection activeCell="H20" sqref="H20:J20"/>
    </sheetView>
  </sheetViews>
  <sheetFormatPr defaultColWidth="9.140625" defaultRowHeight="12.75" x14ac:dyDescent="0.2"/>
  <cols>
    <col min="1" max="1" width="15.28515625" style="156" customWidth="1"/>
    <col min="2" max="2" width="7.42578125" style="156" customWidth="1"/>
    <col min="3" max="3" width="6.140625" style="156" customWidth="1"/>
    <col min="4" max="4" width="3.140625" style="156" customWidth="1"/>
    <col min="5" max="5" width="9.7109375" style="156" customWidth="1"/>
    <col min="6" max="6" width="11.140625" style="156" customWidth="1"/>
    <col min="7" max="7" width="12.140625" style="156" customWidth="1"/>
    <col min="8" max="8" width="13.42578125" style="156" customWidth="1"/>
    <col min="9" max="9" width="5.85546875" style="156" customWidth="1"/>
    <col min="10" max="10" width="10.140625" style="156" customWidth="1"/>
    <col min="11" max="11" width="14.28515625" style="157" customWidth="1"/>
    <col min="12" max="12" width="73.85546875" style="1" bestFit="1" customWidth="1"/>
    <col min="13" max="13" width="1.85546875" style="1" customWidth="1"/>
    <col min="14" max="14" width="22" style="1" customWidth="1"/>
    <col min="15" max="16" width="2.7109375" style="1" customWidth="1"/>
    <col min="17" max="17" width="22.85546875" style="1" customWidth="1"/>
    <col min="18" max="19" width="9.140625" style="1" customWidth="1"/>
    <col min="20" max="16384" width="9.140625" style="1"/>
  </cols>
  <sheetData>
    <row r="1" spans="1:12" ht="24" x14ac:dyDescent="0.2">
      <c r="A1" s="246" t="s">
        <v>499</v>
      </c>
      <c r="B1" s="247"/>
      <c r="C1" s="247"/>
      <c r="D1" s="247"/>
      <c r="E1" s="247"/>
      <c r="F1" s="247"/>
      <c r="G1" s="247"/>
      <c r="H1" s="247"/>
      <c r="I1" s="247"/>
      <c r="J1" s="248"/>
      <c r="K1" s="56" t="s">
        <v>352</v>
      </c>
      <c r="L1" s="46"/>
    </row>
    <row r="2" spans="1:12" ht="12.75" customHeight="1" x14ac:dyDescent="0.2">
      <c r="A2" s="249" t="s">
        <v>411</v>
      </c>
      <c r="B2" s="250"/>
      <c r="C2" s="250"/>
      <c r="D2" s="250"/>
      <c r="E2" s="250"/>
      <c r="F2" s="250"/>
      <c r="G2" s="250"/>
      <c r="H2" s="250"/>
      <c r="I2" s="250"/>
      <c r="J2" s="251"/>
      <c r="K2" s="145" t="s">
        <v>409</v>
      </c>
      <c r="L2" s="46"/>
    </row>
    <row r="3" spans="1:12" s="24" customFormat="1" ht="6" customHeight="1" x14ac:dyDescent="0.2">
      <c r="A3" s="252"/>
      <c r="B3" s="253"/>
      <c r="C3" s="253"/>
      <c r="D3" s="253"/>
      <c r="E3" s="253"/>
      <c r="F3" s="253"/>
      <c r="G3" s="253"/>
      <c r="H3" s="253"/>
      <c r="I3" s="253"/>
      <c r="J3" s="254"/>
      <c r="K3" s="30"/>
      <c r="L3" s="22"/>
    </row>
    <row r="4" spans="1:12" s="24" customFormat="1" ht="12.75" customHeight="1" x14ac:dyDescent="0.2">
      <c r="A4" s="252" t="s">
        <v>412</v>
      </c>
      <c r="B4" s="253"/>
      <c r="C4" s="253"/>
      <c r="D4" s="253"/>
      <c r="E4" s="253"/>
      <c r="F4" s="142"/>
      <c r="G4" s="142"/>
      <c r="H4" s="142"/>
      <c r="I4" s="142"/>
      <c r="J4" s="143"/>
      <c r="K4" s="236"/>
      <c r="L4" s="22"/>
    </row>
    <row r="5" spans="1:12" ht="12.75" customHeight="1" x14ac:dyDescent="0.2">
      <c r="A5" s="136" t="s">
        <v>360</v>
      </c>
      <c r="B5" s="255"/>
      <c r="C5" s="256"/>
      <c r="D5" s="256"/>
      <c r="E5" s="257"/>
      <c r="F5" s="127" t="s">
        <v>363</v>
      </c>
      <c r="G5" s="238"/>
      <c r="H5" s="238"/>
      <c r="I5" s="238"/>
      <c r="J5" s="239"/>
      <c r="K5" s="236"/>
      <c r="L5" s="46"/>
    </row>
    <row r="6" spans="1:12" ht="12.75" customHeight="1" x14ac:dyDescent="0.2">
      <c r="A6" s="141" t="s">
        <v>361</v>
      </c>
      <c r="B6" s="255"/>
      <c r="C6" s="256"/>
      <c r="D6" s="256"/>
      <c r="E6" s="257"/>
      <c r="F6" s="127" t="s">
        <v>454</v>
      </c>
      <c r="G6" s="258"/>
      <c r="H6" s="258"/>
      <c r="I6" s="258"/>
      <c r="J6" s="259"/>
      <c r="K6" s="236"/>
      <c r="L6" s="46"/>
    </row>
    <row r="7" spans="1:12" ht="12.75" customHeight="1" x14ac:dyDescent="0.2">
      <c r="A7" s="141" t="s">
        <v>362</v>
      </c>
      <c r="B7" s="237"/>
      <c r="C7" s="237"/>
      <c r="D7" s="237"/>
      <c r="E7" s="237"/>
      <c r="F7" s="127" t="s">
        <v>364</v>
      </c>
      <c r="G7" s="238"/>
      <c r="H7" s="238"/>
      <c r="I7" s="238"/>
      <c r="J7" s="239"/>
      <c r="K7" s="236"/>
      <c r="L7" s="46"/>
    </row>
    <row r="8" spans="1:12" ht="12.75" customHeight="1" x14ac:dyDescent="0.2">
      <c r="A8" s="113"/>
      <c r="B8" s="237"/>
      <c r="C8" s="237"/>
      <c r="D8" s="237"/>
      <c r="E8" s="237"/>
      <c r="F8" s="11"/>
      <c r="G8" s="11"/>
      <c r="H8" s="11"/>
      <c r="I8" s="11"/>
      <c r="J8" s="59"/>
      <c r="K8" s="236"/>
      <c r="L8" s="46"/>
    </row>
    <row r="9" spans="1:12" ht="12" customHeight="1" x14ac:dyDescent="0.2">
      <c r="A9" s="113"/>
      <c r="B9" s="237"/>
      <c r="C9" s="237"/>
      <c r="D9" s="237"/>
      <c r="E9" s="237"/>
      <c r="F9" s="11"/>
      <c r="G9" s="11"/>
      <c r="H9" s="11"/>
      <c r="I9" s="11"/>
      <c r="J9" s="59"/>
      <c r="K9" s="236"/>
      <c r="L9" s="46"/>
    </row>
    <row r="10" spans="1:12" s="24" customFormat="1" x14ac:dyDescent="0.2">
      <c r="A10" s="60" t="s">
        <v>413</v>
      </c>
      <c r="B10" s="11"/>
      <c r="C10" s="11"/>
      <c r="D10" s="11"/>
      <c r="E10" s="11"/>
      <c r="F10" s="11"/>
      <c r="G10" s="11"/>
      <c r="H10" s="11"/>
      <c r="I10" s="11"/>
      <c r="J10" s="59"/>
      <c r="K10" s="236"/>
      <c r="L10" s="22"/>
    </row>
    <row r="11" spans="1:12" s="24" customFormat="1" x14ac:dyDescent="0.2">
      <c r="A11" s="141" t="s">
        <v>414</v>
      </c>
      <c r="B11" s="260"/>
      <c r="C11" s="260"/>
      <c r="D11" s="260"/>
      <c r="E11" s="260"/>
      <c r="F11" s="127" t="s">
        <v>363</v>
      </c>
      <c r="G11" s="238"/>
      <c r="H11" s="238"/>
      <c r="I11" s="238"/>
      <c r="J11" s="239"/>
      <c r="K11" s="236"/>
      <c r="L11" s="22"/>
    </row>
    <row r="12" spans="1:12" s="24" customFormat="1" x14ac:dyDescent="0.2">
      <c r="A12" s="141" t="s">
        <v>415</v>
      </c>
      <c r="B12" s="261"/>
      <c r="C12" s="262"/>
      <c r="D12" s="262"/>
      <c r="E12" s="262"/>
      <c r="F12" s="262"/>
      <c r="G12" s="262"/>
      <c r="H12" s="262"/>
      <c r="I12" s="262"/>
      <c r="J12" s="263"/>
      <c r="K12" s="236"/>
      <c r="L12" s="22"/>
    </row>
    <row r="13" spans="1:12" s="24" customFormat="1" x14ac:dyDescent="0.2">
      <c r="A13" s="141"/>
      <c r="B13" s="264"/>
      <c r="C13" s="265"/>
      <c r="D13" s="265"/>
      <c r="E13" s="265"/>
      <c r="F13" s="265"/>
      <c r="G13" s="265"/>
      <c r="H13" s="265"/>
      <c r="I13" s="265"/>
      <c r="J13" s="266"/>
      <c r="K13" s="236"/>
      <c r="L13" s="22"/>
    </row>
    <row r="14" spans="1:12" s="24" customFormat="1" ht="6.75" customHeight="1" x14ac:dyDescent="0.2">
      <c r="A14" s="60"/>
      <c r="B14" s="11"/>
      <c r="C14" s="11"/>
      <c r="D14" s="11"/>
      <c r="E14" s="11"/>
      <c r="F14" s="11"/>
      <c r="G14" s="11"/>
      <c r="H14" s="11"/>
      <c r="I14" s="11"/>
      <c r="J14" s="59"/>
      <c r="K14" s="31"/>
      <c r="L14" s="22"/>
    </row>
    <row r="15" spans="1:12" s="24" customFormat="1" ht="12.75" customHeight="1" x14ac:dyDescent="0.2">
      <c r="A15" s="240" t="s">
        <v>51</v>
      </c>
      <c r="B15" s="241"/>
      <c r="C15" s="241"/>
      <c r="D15" s="241"/>
      <c r="E15" s="241"/>
      <c r="F15" s="241"/>
      <c r="G15" s="241"/>
      <c r="H15" s="241"/>
      <c r="I15" s="241"/>
      <c r="J15" s="242"/>
      <c r="K15" s="18"/>
      <c r="L15" s="22"/>
    </row>
    <row r="16" spans="1:12" s="55" customFormat="1" ht="13.5" customHeight="1" x14ac:dyDescent="0.2">
      <c r="A16" s="354" t="s">
        <v>380</v>
      </c>
      <c r="B16" s="355"/>
      <c r="C16" s="355"/>
      <c r="D16" s="355"/>
      <c r="E16" s="355"/>
      <c r="F16" s="355"/>
      <c r="G16" s="355"/>
      <c r="H16" s="355"/>
      <c r="I16" s="355"/>
      <c r="J16" s="356"/>
      <c r="K16" s="68"/>
    </row>
    <row r="17" spans="1:13" ht="15" customHeight="1" x14ac:dyDescent="0.2">
      <c r="A17" s="243" t="s">
        <v>453</v>
      </c>
      <c r="B17" s="244"/>
      <c r="C17" s="244"/>
      <c r="D17" s="244"/>
      <c r="E17" s="237"/>
      <c r="F17" s="237"/>
      <c r="G17" s="237"/>
      <c r="H17" s="237"/>
      <c r="I17" s="237"/>
      <c r="J17" s="245"/>
      <c r="K17" s="31"/>
      <c r="L17" s="46"/>
    </row>
    <row r="18" spans="1:13" ht="15" customHeight="1" x14ac:dyDescent="0.2">
      <c r="A18" s="141" t="s">
        <v>365</v>
      </c>
      <c r="B18" s="237"/>
      <c r="C18" s="237"/>
      <c r="D18" s="237"/>
      <c r="E18" s="371"/>
      <c r="F18" s="114"/>
      <c r="G18" s="118" t="s">
        <v>416</v>
      </c>
      <c r="H18" s="276"/>
      <c r="I18" s="276"/>
      <c r="J18" s="277"/>
      <c r="K18" s="31"/>
      <c r="L18" s="46"/>
    </row>
    <row r="19" spans="1:13" ht="15" customHeight="1" x14ac:dyDescent="0.2">
      <c r="A19" s="141"/>
      <c r="B19" s="237"/>
      <c r="C19" s="237"/>
      <c r="D19" s="237"/>
      <c r="E19" s="237"/>
      <c r="F19" s="139"/>
      <c r="G19" s="12" t="s">
        <v>371</v>
      </c>
      <c r="H19" s="255"/>
      <c r="I19" s="256"/>
      <c r="J19" s="278"/>
      <c r="K19" s="31"/>
      <c r="L19" s="47"/>
      <c r="M19" s="9"/>
    </row>
    <row r="20" spans="1:13" ht="15" customHeight="1" x14ac:dyDescent="0.2">
      <c r="A20" s="141"/>
      <c r="B20" s="237"/>
      <c r="C20" s="237"/>
      <c r="D20" s="237"/>
      <c r="E20" s="237"/>
      <c r="F20" s="270" t="s">
        <v>366</v>
      </c>
      <c r="G20" s="271"/>
      <c r="H20" s="279"/>
      <c r="I20" s="280"/>
      <c r="J20" s="281"/>
      <c r="K20" s="31"/>
      <c r="L20" s="46"/>
    </row>
    <row r="21" spans="1:13" ht="15" customHeight="1" x14ac:dyDescent="0.2">
      <c r="A21" s="113" t="s">
        <v>424</v>
      </c>
      <c r="B21" s="255"/>
      <c r="C21" s="256"/>
      <c r="D21" s="256"/>
      <c r="E21" s="257"/>
      <c r="F21" s="270" t="s">
        <v>367</v>
      </c>
      <c r="G21" s="271"/>
      <c r="H21" s="282"/>
      <c r="I21" s="283"/>
      <c r="J21" s="284"/>
      <c r="K21" s="31"/>
    </row>
    <row r="22" spans="1:13" ht="15" customHeight="1" x14ac:dyDescent="0.2">
      <c r="A22" s="113" t="s">
        <v>369</v>
      </c>
      <c r="B22" s="267" t="s">
        <v>457</v>
      </c>
      <c r="C22" s="268"/>
      <c r="D22" s="268"/>
      <c r="E22" s="269"/>
      <c r="F22" s="270" t="s">
        <v>368</v>
      </c>
      <c r="G22" s="271"/>
      <c r="H22" s="237"/>
      <c r="I22" s="237"/>
      <c r="J22" s="245"/>
      <c r="K22" s="31"/>
      <c r="L22" s="48" t="str">
        <f>IF(H22="","",IF(H22&gt;H19,"FOUT: Aantal dieren naar slachthuis &gt; opgezette dieren",""))</f>
        <v/>
      </c>
    </row>
    <row r="23" spans="1:13" ht="15" customHeight="1" x14ac:dyDescent="0.2">
      <c r="A23" s="113" t="s">
        <v>422</v>
      </c>
      <c r="B23" s="274"/>
      <c r="C23" s="274"/>
      <c r="D23" s="274"/>
      <c r="E23" s="274"/>
      <c r="F23" s="244" t="s">
        <v>337</v>
      </c>
      <c r="G23" s="244"/>
      <c r="H23" s="148"/>
      <c r="I23" s="149"/>
      <c r="J23" s="150"/>
      <c r="K23" s="31"/>
      <c r="L23" s="46"/>
    </row>
    <row r="24" spans="1:13" ht="10.5" customHeight="1" x14ac:dyDescent="0.2">
      <c r="A24" s="113"/>
      <c r="B24" s="151"/>
      <c r="C24" s="149"/>
      <c r="D24" s="149"/>
      <c r="E24" s="149"/>
      <c r="F24" s="114"/>
      <c r="G24" s="114"/>
      <c r="H24" s="139"/>
      <c r="I24" s="139"/>
      <c r="J24" s="71"/>
      <c r="K24" s="31"/>
      <c r="L24" s="46"/>
    </row>
    <row r="25" spans="1:13" s="24" customFormat="1" ht="15" customHeight="1" x14ac:dyDescent="0.2">
      <c r="A25" s="119" t="s">
        <v>456</v>
      </c>
      <c r="B25" s="11"/>
      <c r="C25" s="11"/>
      <c r="D25" s="11"/>
      <c r="E25" s="11"/>
      <c r="F25" s="11"/>
      <c r="G25" s="11"/>
      <c r="H25" s="11"/>
      <c r="I25" s="11"/>
      <c r="J25" s="71"/>
      <c r="K25" s="31"/>
      <c r="L25" s="22"/>
    </row>
    <row r="26" spans="1:13" ht="15" customHeight="1" x14ac:dyDescent="0.2">
      <c r="A26" s="272" t="s">
        <v>25</v>
      </c>
      <c r="B26" s="273"/>
      <c r="C26" s="273"/>
      <c r="D26" s="273"/>
      <c r="E26" s="274"/>
      <c r="F26" s="274"/>
      <c r="G26" s="274"/>
      <c r="H26" s="274"/>
      <c r="I26" s="274"/>
      <c r="J26" s="275"/>
      <c r="K26" s="31"/>
      <c r="L26" s="46"/>
    </row>
    <row r="27" spans="1:13" ht="23.25" customHeight="1" x14ac:dyDescent="0.2">
      <c r="A27" s="300" t="s">
        <v>24</v>
      </c>
      <c r="B27" s="301"/>
      <c r="C27" s="301"/>
      <c r="D27" s="301"/>
      <c r="E27" s="274"/>
      <c r="F27" s="274"/>
      <c r="G27" s="274"/>
      <c r="H27" s="274"/>
      <c r="I27" s="274"/>
      <c r="J27" s="275"/>
      <c r="K27" s="31"/>
      <c r="L27" s="46"/>
    </row>
    <row r="28" spans="1:13" s="24" customFormat="1" ht="25.5" customHeight="1" x14ac:dyDescent="0.2">
      <c r="A28" s="302" t="s">
        <v>425</v>
      </c>
      <c r="B28" s="303"/>
      <c r="C28" s="303"/>
      <c r="D28" s="303"/>
      <c r="E28" s="304"/>
      <c r="F28" s="305"/>
      <c r="G28" s="13" t="s">
        <v>358</v>
      </c>
      <c r="H28" s="13" t="s">
        <v>359</v>
      </c>
      <c r="I28" s="306" t="s">
        <v>348</v>
      </c>
      <c r="J28" s="307"/>
      <c r="K28" s="57" t="s">
        <v>353</v>
      </c>
      <c r="L28" s="22"/>
    </row>
    <row r="29" spans="1:13" ht="15" customHeight="1" x14ac:dyDescent="0.2">
      <c r="A29" s="61">
        <v>1</v>
      </c>
      <c r="B29" s="27"/>
      <c r="C29" s="27"/>
      <c r="D29" s="27"/>
      <c r="E29" s="27"/>
      <c r="F29" s="28"/>
      <c r="G29" s="145" t="s">
        <v>409</v>
      </c>
      <c r="H29" s="145" t="s">
        <v>409</v>
      </c>
      <c r="I29" s="308">
        <f>IF(VLOOKUP($A$29,ToevoegmiddelW,2)=99,"",VLOOKUP($A$29,ToevoegmiddelW,2))</f>
        <v>0</v>
      </c>
      <c r="J29" s="309"/>
      <c r="K29" s="58" t="e">
        <f>slachtdatum-I29-1</f>
        <v>#VALUE!</v>
      </c>
      <c r="L29" s="49"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61">
        <v>1</v>
      </c>
      <c r="B30" s="27"/>
      <c r="C30" s="27"/>
      <c r="D30" s="27"/>
      <c r="E30" s="27"/>
      <c r="F30" s="28"/>
      <c r="G30" s="145" t="s">
        <v>409</v>
      </c>
      <c r="H30" s="145" t="s">
        <v>409</v>
      </c>
      <c r="I30" s="285">
        <f>IF(VLOOKUP($A$30,ToevoegmiddelW,2)=99,"",VLOOKUP($A$30,ToevoegmiddelW,2))</f>
        <v>0</v>
      </c>
      <c r="J30" s="286"/>
      <c r="K30" s="58" t="e">
        <f>slachtdatum-I30-1</f>
        <v>#VALUE!</v>
      </c>
      <c r="L30" s="49"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61">
        <v>1</v>
      </c>
      <c r="B31" s="27"/>
      <c r="C31" s="27"/>
      <c r="D31" s="27"/>
      <c r="E31" s="27"/>
      <c r="F31" s="28"/>
      <c r="G31" s="145" t="s">
        <v>409</v>
      </c>
      <c r="H31" s="145" t="s">
        <v>409</v>
      </c>
      <c r="I31" s="285">
        <f>IF(VLOOKUP($A$31,ToevoegmiddelW,2)=99,"",VLOOKUP($A$31,ToevoegmiddelW,2))</f>
        <v>0</v>
      </c>
      <c r="J31" s="286"/>
      <c r="K31" s="58" t="e">
        <f>slachtdatum-I31-1</f>
        <v>#VALUE!</v>
      </c>
      <c r="L31" s="49" t="str">
        <f t="shared" si="0"/>
        <v/>
      </c>
    </row>
    <row r="32" spans="1:13" ht="15" customHeight="1" x14ac:dyDescent="0.2">
      <c r="A32" s="61">
        <v>1</v>
      </c>
      <c r="B32" s="27"/>
      <c r="C32" s="27"/>
      <c r="D32" s="27"/>
      <c r="E32" s="27"/>
      <c r="F32" s="28"/>
      <c r="G32" s="145" t="s">
        <v>409</v>
      </c>
      <c r="H32" s="145" t="s">
        <v>409</v>
      </c>
      <c r="I32" s="285">
        <f>IF(VLOOKUP($A$32,ToevoegmiddelW,2)=99,"",VLOOKUP($A$32,ToevoegmiddelW,2))</f>
        <v>0</v>
      </c>
      <c r="J32" s="286"/>
      <c r="K32" s="58" t="e">
        <f>slachtdatum-I32-1</f>
        <v>#VALUE!</v>
      </c>
      <c r="L32" s="49" t="str">
        <f t="shared" si="0"/>
        <v/>
      </c>
    </row>
    <row r="33" spans="1:19" ht="15" customHeight="1" x14ac:dyDescent="0.2">
      <c r="A33" s="310"/>
      <c r="B33" s="311"/>
      <c r="C33" s="311"/>
      <c r="D33" s="311"/>
      <c r="E33" s="311"/>
      <c r="F33" s="311"/>
      <c r="G33" s="146"/>
      <c r="H33" s="146"/>
      <c r="I33" s="287"/>
      <c r="J33" s="288"/>
      <c r="K33" s="58"/>
      <c r="L33" s="49"/>
    </row>
    <row r="34" spans="1:19" ht="15" customHeight="1" x14ac:dyDescent="0.2">
      <c r="A34" s="310"/>
      <c r="B34" s="311"/>
      <c r="C34" s="311"/>
      <c r="D34" s="311"/>
      <c r="E34" s="311"/>
      <c r="F34" s="311"/>
      <c r="G34" s="146"/>
      <c r="H34" s="146"/>
      <c r="I34" s="287"/>
      <c r="J34" s="288"/>
      <c r="K34" s="58"/>
      <c r="L34" s="49"/>
    </row>
    <row r="35" spans="1:19" ht="15" customHeight="1" x14ac:dyDescent="0.2">
      <c r="A35" s="310"/>
      <c r="B35" s="311"/>
      <c r="C35" s="311"/>
      <c r="D35" s="311"/>
      <c r="E35" s="311"/>
      <c r="F35" s="311"/>
      <c r="G35" s="146"/>
      <c r="H35" s="146"/>
      <c r="I35" s="287"/>
      <c r="J35" s="288"/>
      <c r="K35" s="58"/>
      <c r="L35" s="49"/>
    </row>
    <row r="36" spans="1:19" s="24" customFormat="1" ht="15" customHeight="1" x14ac:dyDescent="0.2">
      <c r="A36" s="289" t="s">
        <v>455</v>
      </c>
      <c r="B36" s="290"/>
      <c r="C36" s="290"/>
      <c r="D36" s="290"/>
      <c r="E36" s="290"/>
      <c r="F36" s="290"/>
      <c r="G36" s="290"/>
      <c r="H36" s="290"/>
      <c r="I36" s="290"/>
      <c r="J36" s="291"/>
      <c r="K36" s="31"/>
      <c r="L36" s="25"/>
      <c r="R36" s="36"/>
    </row>
    <row r="37" spans="1:19" ht="12.75" customHeight="1" x14ac:dyDescent="0.2">
      <c r="A37" s="292" t="s">
        <v>423</v>
      </c>
      <c r="B37" s="293"/>
      <c r="C37" s="293"/>
      <c r="D37" s="293"/>
      <c r="E37" s="293"/>
      <c r="F37" s="293"/>
      <c r="G37" s="293"/>
      <c r="H37" s="294" t="s">
        <v>2</v>
      </c>
      <c r="I37" s="294"/>
      <c r="J37" s="295" t="s">
        <v>458</v>
      </c>
      <c r="K37" s="352" t="s">
        <v>353</v>
      </c>
      <c r="L37" s="49"/>
    </row>
    <row r="38" spans="1:19" ht="21" customHeight="1" x14ac:dyDescent="0.2">
      <c r="A38" s="297" t="s">
        <v>5</v>
      </c>
      <c r="B38" s="298"/>
      <c r="C38" s="298"/>
      <c r="D38" s="299"/>
      <c r="E38" s="14" t="s">
        <v>358</v>
      </c>
      <c r="F38" s="13" t="s">
        <v>359</v>
      </c>
      <c r="G38" s="131" t="s">
        <v>348</v>
      </c>
      <c r="H38" s="294"/>
      <c r="I38" s="294"/>
      <c r="J38" s="296"/>
      <c r="K38" s="353"/>
      <c r="L38" s="50"/>
      <c r="M38" s="6"/>
      <c r="N38" s="6"/>
      <c r="O38" s="6"/>
      <c r="P38" s="6"/>
      <c r="Q38" s="6"/>
      <c r="R38" s="7"/>
      <c r="S38" s="6"/>
    </row>
    <row r="39" spans="1:19" ht="15" customHeight="1" x14ac:dyDescent="0.2">
      <c r="A39" s="312">
        <v>1</v>
      </c>
      <c r="B39" s="313"/>
      <c r="C39" s="313"/>
      <c r="D39" s="314"/>
      <c r="E39" s="145" t="s">
        <v>409</v>
      </c>
      <c r="F39" s="145" t="s">
        <v>409</v>
      </c>
      <c r="G39" s="135">
        <f>IF(VLOOKUP(A39,geneesmiddelenW,2)=99,"",VLOOKUP(A39,geneesmiddelenW,2))</f>
        <v>0</v>
      </c>
      <c r="H39" s="237"/>
      <c r="I39" s="237"/>
      <c r="J39" s="138" t="e">
        <f>IF(OR(E39="",A39=65,A39=66),"",CONCATENATE((E39-$H$18+1)," dag(en)"))</f>
        <v>#VALUE!</v>
      </c>
      <c r="K39" s="58" t="e">
        <f>slachtdatum-G39-1</f>
        <v>#VALUE!</v>
      </c>
      <c r="L39" s="51"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6"/>
      <c r="N39" s="6"/>
      <c r="O39" s="6"/>
      <c r="P39" s="6"/>
      <c r="Q39" s="6"/>
      <c r="R39" s="7"/>
      <c r="S39" s="6"/>
    </row>
    <row r="40" spans="1:19" ht="15" customHeight="1" x14ac:dyDescent="0.2">
      <c r="A40" s="312">
        <v>1</v>
      </c>
      <c r="B40" s="313"/>
      <c r="C40" s="313"/>
      <c r="D40" s="314"/>
      <c r="E40" s="145" t="s">
        <v>409</v>
      </c>
      <c r="F40" s="145" t="s">
        <v>409</v>
      </c>
      <c r="G40" s="135">
        <f>IF(VLOOKUP(A40,geneesmiddelenW,2)=99,"",VLOOKUP(A40,geneesmiddelenW,2))</f>
        <v>0</v>
      </c>
      <c r="H40" s="237"/>
      <c r="I40" s="237"/>
      <c r="J40" s="138" t="e">
        <f t="shared" ref="J40:J46" si="1">IF(OR(E40="",A40=65,A40=66),"",CONCATENATE((E40-$H$18+1)," dag(en)"))</f>
        <v>#VALUE!</v>
      </c>
      <c r="K40" s="58" t="e">
        <f t="shared" ref="K40:K41" si="2">slachtdatum-G40-1</f>
        <v>#VALUE!</v>
      </c>
      <c r="L40" s="49"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6"/>
      <c r="N40" s="6"/>
      <c r="O40" s="6"/>
      <c r="P40" s="6"/>
      <c r="Q40" s="6"/>
      <c r="R40" s="7"/>
      <c r="S40" s="6"/>
    </row>
    <row r="41" spans="1:19" ht="15" customHeight="1" x14ac:dyDescent="0.2">
      <c r="A41" s="312">
        <v>1</v>
      </c>
      <c r="B41" s="313"/>
      <c r="C41" s="313"/>
      <c r="D41" s="314"/>
      <c r="E41" s="145" t="s">
        <v>409</v>
      </c>
      <c r="F41" s="145" t="s">
        <v>409</v>
      </c>
      <c r="G41" s="135">
        <f>IF(VLOOKUP(A41,geneesmiddelenW,2)=99,"",VLOOKUP(A41,geneesmiddelenW,2))</f>
        <v>0</v>
      </c>
      <c r="H41" s="237"/>
      <c r="I41" s="237"/>
      <c r="J41" s="138" t="e">
        <f t="shared" si="1"/>
        <v>#VALUE!</v>
      </c>
      <c r="K41" s="58" t="e">
        <f t="shared" si="2"/>
        <v>#VALUE!</v>
      </c>
      <c r="L41" s="49"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6"/>
      <c r="N41" s="6"/>
      <c r="O41" s="6"/>
      <c r="P41" s="6"/>
      <c r="Q41" s="6"/>
      <c r="R41" s="6"/>
      <c r="S41" s="6"/>
    </row>
    <row r="42" spans="1:19" ht="15" customHeight="1" x14ac:dyDescent="0.2">
      <c r="A42" s="312">
        <v>1</v>
      </c>
      <c r="B42" s="313"/>
      <c r="C42" s="313"/>
      <c r="D42" s="314"/>
      <c r="E42" s="145" t="s">
        <v>409</v>
      </c>
      <c r="F42" s="145" t="s">
        <v>409</v>
      </c>
      <c r="G42" s="135">
        <f>IF(VLOOKUP(A42,geneesmiddelenW,2)=99,"",VLOOKUP(A42,geneesmiddelenW,2))</f>
        <v>0</v>
      </c>
      <c r="H42" s="237"/>
      <c r="I42" s="237"/>
      <c r="J42" s="138" t="e">
        <f t="shared" si="1"/>
        <v>#VALUE!</v>
      </c>
      <c r="K42" s="58" t="e">
        <f>slachtdatum-G42-1</f>
        <v>#VALUE!</v>
      </c>
      <c r="L42" s="49" t="str">
        <f t="shared" si="3"/>
        <v/>
      </c>
      <c r="M42" s="6"/>
      <c r="N42" s="6"/>
      <c r="O42" s="6"/>
      <c r="P42" s="6"/>
      <c r="Q42" s="6"/>
      <c r="R42" s="7"/>
      <c r="S42" s="6"/>
    </row>
    <row r="43" spans="1:19" ht="15" customHeight="1" x14ac:dyDescent="0.2">
      <c r="A43" s="312">
        <v>1</v>
      </c>
      <c r="B43" s="313"/>
      <c r="C43" s="313"/>
      <c r="D43" s="314"/>
      <c r="E43" s="145" t="s">
        <v>409</v>
      </c>
      <c r="F43" s="145" t="s">
        <v>409</v>
      </c>
      <c r="G43" s="135">
        <f>IF(VLOOKUP(A43,geneesmiddelenW,2)=99,"",VLOOKUP(A43,geneesmiddelenW,2))</f>
        <v>0</v>
      </c>
      <c r="H43" s="237"/>
      <c r="I43" s="237"/>
      <c r="J43" s="138" t="e">
        <f t="shared" si="1"/>
        <v>#VALUE!</v>
      </c>
      <c r="K43" s="58" t="e">
        <f xml:space="preserve"> slachtdatum-G43-1</f>
        <v>#VALUE!</v>
      </c>
      <c r="L43" s="49" t="str">
        <f t="shared" si="3"/>
        <v/>
      </c>
      <c r="M43" s="6"/>
      <c r="N43" s="6"/>
      <c r="O43" s="6"/>
      <c r="P43" s="6"/>
      <c r="Q43" s="6"/>
      <c r="R43" s="7"/>
      <c r="S43" s="6"/>
    </row>
    <row r="44" spans="1:19" ht="15" customHeight="1" x14ac:dyDescent="0.2">
      <c r="A44" s="310"/>
      <c r="B44" s="311"/>
      <c r="C44" s="311"/>
      <c r="D44" s="315"/>
      <c r="E44" s="146"/>
      <c r="F44" s="146"/>
      <c r="G44" s="147"/>
      <c r="H44" s="237"/>
      <c r="I44" s="237"/>
      <c r="J44" s="163" t="str">
        <f t="shared" si="1"/>
        <v/>
      </c>
      <c r="K44" s="58"/>
      <c r="L44" s="49"/>
      <c r="M44" s="6"/>
      <c r="N44" s="6"/>
      <c r="O44" s="6"/>
      <c r="P44" s="6"/>
      <c r="Q44" s="6"/>
      <c r="R44" s="7"/>
      <c r="S44" s="6"/>
    </row>
    <row r="45" spans="1:19" ht="15" customHeight="1" x14ac:dyDescent="0.2">
      <c r="A45" s="310"/>
      <c r="B45" s="311"/>
      <c r="C45" s="311"/>
      <c r="D45" s="315"/>
      <c r="E45" s="146"/>
      <c r="F45" s="146"/>
      <c r="G45" s="147"/>
      <c r="H45" s="255"/>
      <c r="I45" s="257"/>
      <c r="J45" s="163" t="str">
        <f t="shared" si="1"/>
        <v/>
      </c>
      <c r="K45" s="58"/>
      <c r="L45" s="49"/>
      <c r="M45" s="6"/>
      <c r="N45" s="6"/>
      <c r="O45" s="6"/>
      <c r="P45" s="6"/>
      <c r="Q45" s="6"/>
      <c r="R45" s="7"/>
      <c r="S45" s="6"/>
    </row>
    <row r="46" spans="1:19" ht="15" customHeight="1" x14ac:dyDescent="0.2">
      <c r="A46" s="310"/>
      <c r="B46" s="311"/>
      <c r="C46" s="311"/>
      <c r="D46" s="315"/>
      <c r="E46" s="146"/>
      <c r="F46" s="146"/>
      <c r="G46" s="147"/>
      <c r="H46" s="255"/>
      <c r="I46" s="257"/>
      <c r="J46" s="163" t="str">
        <f t="shared" si="1"/>
        <v/>
      </c>
      <c r="K46" s="58"/>
      <c r="L46" s="49"/>
      <c r="M46" s="6"/>
      <c r="N46" s="6"/>
      <c r="O46" s="6"/>
      <c r="P46" s="6"/>
      <c r="Q46" s="6"/>
      <c r="R46" s="7"/>
      <c r="S46" s="6"/>
    </row>
    <row r="47" spans="1:19" ht="15" customHeight="1" x14ac:dyDescent="0.2">
      <c r="A47" s="321" t="s">
        <v>26</v>
      </c>
      <c r="B47" s="322"/>
      <c r="C47" s="322"/>
      <c r="D47" s="322"/>
      <c r="E47" s="322"/>
      <c r="F47" s="322"/>
      <c r="G47" s="322"/>
      <c r="H47" s="322"/>
      <c r="I47" s="322"/>
      <c r="J47" s="323"/>
      <c r="K47" s="39"/>
      <c r="L47" s="52"/>
      <c r="M47" s="6"/>
      <c r="N47" s="6"/>
      <c r="O47" s="6"/>
      <c r="P47" s="7"/>
      <c r="Q47" s="6"/>
    </row>
    <row r="48" spans="1:19" ht="15" customHeight="1" x14ac:dyDescent="0.2">
      <c r="A48" s="128" t="s">
        <v>6</v>
      </c>
      <c r="B48" s="129"/>
      <c r="C48" s="129"/>
      <c r="D48" s="129"/>
      <c r="E48" s="129"/>
      <c r="F48" s="129"/>
      <c r="G48" s="130"/>
      <c r="H48" s="324" t="s">
        <v>458</v>
      </c>
      <c r="I48" s="325"/>
      <c r="J48" s="326"/>
      <c r="K48" s="39"/>
      <c r="L48" s="52"/>
      <c r="M48" s="6"/>
      <c r="N48" s="6"/>
      <c r="O48" s="6"/>
      <c r="P48" s="7"/>
      <c r="Q48" s="6"/>
    </row>
    <row r="49" spans="1:17" ht="15" customHeight="1" x14ac:dyDescent="0.2">
      <c r="A49" s="133">
        <v>1</v>
      </c>
      <c r="B49" s="134"/>
      <c r="C49" s="134"/>
      <c r="D49" s="134"/>
      <c r="E49" s="134"/>
      <c r="F49" s="134"/>
      <c r="G49" s="134"/>
      <c r="H49" s="316"/>
      <c r="I49" s="316"/>
      <c r="J49" s="317"/>
      <c r="K49" s="39"/>
      <c r="L49" s="52"/>
      <c r="M49" s="8"/>
      <c r="N49" s="6"/>
      <c r="O49" s="6"/>
      <c r="P49" s="7"/>
      <c r="Q49" s="6"/>
    </row>
    <row r="50" spans="1:17" ht="15" customHeight="1" x14ac:dyDescent="0.2">
      <c r="A50" s="133">
        <v>1</v>
      </c>
      <c r="B50" s="134"/>
      <c r="C50" s="134"/>
      <c r="D50" s="134"/>
      <c r="E50" s="134"/>
      <c r="F50" s="134"/>
      <c r="G50" s="134"/>
      <c r="H50" s="316"/>
      <c r="I50" s="316"/>
      <c r="J50" s="317"/>
      <c r="K50" s="39"/>
      <c r="L50" s="52"/>
      <c r="M50" s="4"/>
      <c r="N50" s="6"/>
      <c r="O50" s="6"/>
      <c r="P50" s="7"/>
      <c r="Q50" s="6"/>
    </row>
    <row r="51" spans="1:17" ht="15" customHeight="1" x14ac:dyDescent="0.2">
      <c r="A51" s="133">
        <v>1</v>
      </c>
      <c r="B51" s="134"/>
      <c r="C51" s="134"/>
      <c r="D51" s="134"/>
      <c r="E51" s="134"/>
      <c r="F51" s="134"/>
      <c r="G51" s="134"/>
      <c r="H51" s="316"/>
      <c r="I51" s="316"/>
      <c r="J51" s="317"/>
      <c r="K51" s="39"/>
      <c r="L51" s="52"/>
      <c r="M51" s="4"/>
      <c r="N51" s="6"/>
      <c r="O51" s="6"/>
      <c r="P51" s="7"/>
      <c r="Q51" s="6"/>
    </row>
    <row r="52" spans="1:17" ht="15" customHeight="1" x14ac:dyDescent="0.2">
      <c r="A52" s="62">
        <v>1</v>
      </c>
      <c r="B52" s="17"/>
      <c r="C52" s="17"/>
      <c r="D52" s="17"/>
      <c r="E52" s="17"/>
      <c r="F52" s="17"/>
      <c r="G52" s="17"/>
      <c r="H52" s="316"/>
      <c r="I52" s="316"/>
      <c r="J52" s="317"/>
      <c r="K52" s="39"/>
      <c r="L52" s="52"/>
      <c r="M52" s="4"/>
      <c r="N52" s="6"/>
      <c r="O52" s="6"/>
      <c r="P52" s="7"/>
      <c r="Q52" s="6"/>
    </row>
    <row r="53" spans="1:17" ht="15" customHeight="1" x14ac:dyDescent="0.2">
      <c r="A53" s="133">
        <v>1</v>
      </c>
      <c r="B53" s="134"/>
      <c r="C53" s="134"/>
      <c r="D53" s="134"/>
      <c r="E53" s="134"/>
      <c r="F53" s="134"/>
      <c r="G53" s="134"/>
      <c r="H53" s="316"/>
      <c r="I53" s="316"/>
      <c r="J53" s="317"/>
      <c r="K53" s="39"/>
      <c r="L53" s="52"/>
      <c r="M53" s="6"/>
      <c r="N53" s="6"/>
      <c r="O53" s="6"/>
      <c r="P53" s="7"/>
      <c r="Q53" s="6"/>
    </row>
    <row r="54" spans="1:17" ht="15" customHeight="1" x14ac:dyDescent="0.2">
      <c r="A54" s="327"/>
      <c r="B54" s="274"/>
      <c r="C54" s="274"/>
      <c r="D54" s="274"/>
      <c r="E54" s="274"/>
      <c r="F54" s="274"/>
      <c r="G54" s="274"/>
      <c r="H54" s="237"/>
      <c r="I54" s="237"/>
      <c r="J54" s="245"/>
      <c r="K54" s="39"/>
      <c r="L54" s="52"/>
      <c r="M54" s="6"/>
      <c r="N54" s="6"/>
      <c r="O54" s="6"/>
      <c r="P54" s="7"/>
      <c r="Q54" s="6"/>
    </row>
    <row r="55" spans="1:17" ht="15" customHeight="1" x14ac:dyDescent="0.2">
      <c r="A55" s="327"/>
      <c r="B55" s="274"/>
      <c r="C55" s="274"/>
      <c r="D55" s="274"/>
      <c r="E55" s="274"/>
      <c r="F55" s="274"/>
      <c r="G55" s="274"/>
      <c r="H55" s="237"/>
      <c r="I55" s="237"/>
      <c r="J55" s="245"/>
      <c r="K55" s="39"/>
      <c r="L55" s="52"/>
      <c r="M55" s="6"/>
      <c r="N55" s="6"/>
      <c r="O55" s="6"/>
      <c r="P55" s="7"/>
      <c r="Q55" s="6"/>
    </row>
    <row r="56" spans="1:17" ht="15" customHeight="1" x14ac:dyDescent="0.2">
      <c r="A56" s="327"/>
      <c r="B56" s="274"/>
      <c r="C56" s="274"/>
      <c r="D56" s="274"/>
      <c r="E56" s="274"/>
      <c r="F56" s="274"/>
      <c r="G56" s="274"/>
      <c r="H56" s="237"/>
      <c r="I56" s="237"/>
      <c r="J56" s="245"/>
      <c r="K56" s="39"/>
      <c r="L56" s="52"/>
      <c r="M56" s="6"/>
      <c r="N56" s="6"/>
      <c r="O56" s="6"/>
      <c r="P56" s="7"/>
      <c r="Q56" s="6"/>
    </row>
    <row r="57" spans="1:17" ht="15" customHeight="1" x14ac:dyDescent="0.2">
      <c r="A57" s="318" t="s">
        <v>302</v>
      </c>
      <c r="B57" s="319"/>
      <c r="C57" s="319"/>
      <c r="D57" s="319"/>
      <c r="E57" s="319"/>
      <c r="F57" s="319"/>
      <c r="G57" s="319"/>
      <c r="H57" s="319"/>
      <c r="I57" s="319"/>
      <c r="J57" s="320"/>
      <c r="K57" s="39"/>
      <c r="L57" s="52"/>
      <c r="M57" s="4"/>
      <c r="N57" s="6"/>
      <c r="O57" s="6"/>
      <c r="P57" s="7"/>
      <c r="Q57" s="6"/>
    </row>
    <row r="58" spans="1:17" ht="15" customHeight="1" x14ac:dyDescent="0.2">
      <c r="A58" s="340" t="s">
        <v>338</v>
      </c>
      <c r="B58" s="341"/>
      <c r="C58" s="341"/>
      <c r="D58" s="341"/>
      <c r="E58" s="342"/>
      <c r="F58" s="306" t="s">
        <v>1</v>
      </c>
      <c r="G58" s="306"/>
      <c r="H58" s="306"/>
      <c r="I58" s="306"/>
      <c r="J58" s="307"/>
      <c r="K58" s="31"/>
      <c r="L58" s="53"/>
      <c r="M58" s="10"/>
      <c r="N58" s="6"/>
      <c r="O58" s="6"/>
      <c r="P58" s="7"/>
      <c r="Q58" s="6"/>
    </row>
    <row r="59" spans="1:17" ht="15" customHeight="1" x14ac:dyDescent="0.2">
      <c r="A59" s="140" t="s">
        <v>339</v>
      </c>
      <c r="B59" s="152"/>
      <c r="C59" s="153"/>
      <c r="D59" s="153"/>
      <c r="E59" s="139"/>
      <c r="F59" s="261"/>
      <c r="G59" s="262"/>
      <c r="H59" s="262"/>
      <c r="I59" s="262"/>
      <c r="J59" s="263"/>
      <c r="K59" s="31"/>
      <c r="L59" s="47"/>
      <c r="M59" s="2"/>
      <c r="N59" s="6"/>
      <c r="O59" s="6"/>
      <c r="P59" s="7"/>
      <c r="Q59" s="6"/>
    </row>
    <row r="60" spans="1:17" ht="15" customHeight="1" x14ac:dyDescent="0.2">
      <c r="A60" s="328" t="s">
        <v>372</v>
      </c>
      <c r="B60" s="271"/>
      <c r="C60" s="330"/>
      <c r="D60" s="331"/>
      <c r="E60" s="332"/>
      <c r="F60" s="343"/>
      <c r="G60" s="344"/>
      <c r="H60" s="344"/>
      <c r="I60" s="344"/>
      <c r="J60" s="345"/>
      <c r="K60" s="31"/>
      <c r="L60" s="47"/>
      <c r="M60" s="2"/>
      <c r="N60" s="6"/>
      <c r="O60" s="6"/>
      <c r="P60" s="6"/>
      <c r="Q60" s="6"/>
    </row>
    <row r="61" spans="1:17" ht="26.25" customHeight="1" x14ac:dyDescent="0.2">
      <c r="A61" s="137" t="s">
        <v>417</v>
      </c>
      <c r="B61" s="274"/>
      <c r="C61" s="274"/>
      <c r="D61" s="274"/>
      <c r="E61" s="274"/>
      <c r="F61" s="264"/>
      <c r="G61" s="265"/>
      <c r="H61" s="265"/>
      <c r="I61" s="265"/>
      <c r="J61" s="266"/>
      <c r="K61" s="31"/>
      <c r="L61" s="47"/>
      <c r="M61" s="2"/>
      <c r="N61" s="6"/>
      <c r="O61" s="6"/>
      <c r="P61" s="6"/>
      <c r="Q61" s="6"/>
    </row>
    <row r="62" spans="1:17" ht="15" customHeight="1" x14ac:dyDescent="0.2">
      <c r="A62" s="105" t="s">
        <v>351</v>
      </c>
      <c r="B62" s="154"/>
      <c r="C62" s="132"/>
      <c r="D62" s="132"/>
      <c r="E62" s="155"/>
      <c r="F62" s="357"/>
      <c r="G62" s="358"/>
      <c r="H62" s="358"/>
      <c r="I62" s="358"/>
      <c r="J62" s="359"/>
      <c r="K62" s="31"/>
      <c r="L62" s="47"/>
      <c r="M62" s="2"/>
      <c r="N62" s="6"/>
      <c r="O62" s="6"/>
      <c r="P62" s="7"/>
      <c r="Q62" s="6"/>
    </row>
    <row r="63" spans="1:17" ht="15" customHeight="1" x14ac:dyDescent="0.2">
      <c r="A63" s="328" t="s">
        <v>372</v>
      </c>
      <c r="B63" s="329"/>
      <c r="C63" s="330"/>
      <c r="D63" s="331"/>
      <c r="E63" s="332"/>
      <c r="F63" s="360"/>
      <c r="G63" s="361"/>
      <c r="H63" s="361"/>
      <c r="I63" s="361"/>
      <c r="J63" s="362"/>
      <c r="K63" s="31"/>
      <c r="L63" s="47"/>
      <c r="M63" s="2"/>
      <c r="N63" s="6"/>
      <c r="O63" s="6"/>
      <c r="P63" s="7"/>
      <c r="Q63" s="6"/>
    </row>
    <row r="64" spans="1:17" s="24" customFormat="1" ht="15" customHeight="1" x14ac:dyDescent="0.2">
      <c r="A64" s="249" t="s">
        <v>418</v>
      </c>
      <c r="B64" s="250"/>
      <c r="C64" s="250"/>
      <c r="D64" s="250"/>
      <c r="E64" s="250"/>
      <c r="F64" s="250"/>
      <c r="G64" s="250"/>
      <c r="H64" s="250"/>
      <c r="I64" s="250"/>
      <c r="J64" s="251"/>
      <c r="K64" s="31"/>
      <c r="L64" s="23"/>
      <c r="M64" s="35"/>
      <c r="N64" s="37"/>
      <c r="O64" s="37"/>
      <c r="P64" s="38"/>
      <c r="Q64" s="37"/>
    </row>
    <row r="65" spans="1:17" s="24" customFormat="1" ht="15" customHeight="1" x14ac:dyDescent="0.2">
      <c r="A65" s="63" t="s">
        <v>419</v>
      </c>
      <c r="B65" s="40"/>
      <c r="C65" s="40"/>
      <c r="D65" s="40"/>
      <c r="E65" s="40"/>
      <c r="F65" s="40"/>
      <c r="G65" s="40"/>
      <c r="H65" s="40"/>
      <c r="I65" s="40"/>
      <c r="J65" s="64"/>
      <c r="K65" s="31"/>
      <c r="L65" s="23"/>
      <c r="M65" s="35"/>
      <c r="N65" s="37"/>
      <c r="O65" s="37"/>
      <c r="P65" s="38"/>
      <c r="Q65" s="37"/>
    </row>
    <row r="66" spans="1:17" ht="15" customHeight="1" x14ac:dyDescent="0.2">
      <c r="A66" s="67"/>
      <c r="B66" s="20"/>
      <c r="C66" s="20"/>
      <c r="D66" s="20"/>
      <c r="E66" s="20"/>
      <c r="F66" s="20"/>
      <c r="G66" s="20"/>
      <c r="H66" s="20"/>
      <c r="I66" s="20"/>
      <c r="J66" s="71"/>
      <c r="K66" s="31"/>
      <c r="L66" s="47"/>
      <c r="M66" s="2"/>
      <c r="N66" s="6"/>
      <c r="O66" s="6"/>
      <c r="P66" s="7"/>
      <c r="Q66" s="6"/>
    </row>
    <row r="67" spans="1:17" s="5" customFormat="1" ht="15" customHeight="1" x14ac:dyDescent="0.2">
      <c r="A67" s="67"/>
      <c r="B67" s="20"/>
      <c r="C67" s="20"/>
      <c r="D67" s="20"/>
      <c r="E67" s="20"/>
      <c r="F67" s="20"/>
      <c r="G67" s="20"/>
      <c r="H67" s="20"/>
      <c r="I67" s="20"/>
      <c r="J67" s="71"/>
      <c r="K67" s="31"/>
      <c r="L67" s="54"/>
      <c r="N67" s="16"/>
      <c r="O67" s="6"/>
      <c r="P67" s="7"/>
      <c r="Q67" s="6"/>
    </row>
    <row r="68" spans="1:17" s="41" customFormat="1" ht="15" customHeight="1" x14ac:dyDescent="0.2">
      <c r="A68" s="65" t="s">
        <v>420</v>
      </c>
      <c r="B68" s="42"/>
      <c r="C68" s="42"/>
      <c r="D68" s="42"/>
      <c r="E68" s="42"/>
      <c r="F68" s="42"/>
      <c r="G68" s="42"/>
      <c r="H68" s="42"/>
      <c r="I68" s="42"/>
      <c r="J68" s="66"/>
      <c r="K68" s="31"/>
      <c r="L68" s="26"/>
      <c r="N68" s="37"/>
      <c r="O68" s="37"/>
      <c r="P68" s="38"/>
      <c r="Q68" s="37"/>
    </row>
    <row r="69" spans="1:17" s="5" customFormat="1" ht="15" customHeight="1" x14ac:dyDescent="0.2">
      <c r="A69" s="67"/>
      <c r="B69" s="20"/>
      <c r="C69" s="20"/>
      <c r="D69" s="20"/>
      <c r="E69" s="20"/>
      <c r="F69" s="20"/>
      <c r="G69" s="20"/>
      <c r="H69" s="20"/>
      <c r="I69" s="20"/>
      <c r="J69" s="71"/>
      <c r="K69" s="31"/>
      <c r="L69" s="54"/>
      <c r="N69" s="6"/>
      <c r="O69" s="6"/>
      <c r="P69" s="7"/>
      <c r="Q69" s="6"/>
    </row>
    <row r="70" spans="1:17" s="5" customFormat="1" ht="15" customHeight="1" x14ac:dyDescent="0.2">
      <c r="A70" s="67"/>
      <c r="B70" s="20"/>
      <c r="C70" s="20"/>
      <c r="D70" s="20"/>
      <c r="E70" s="20"/>
      <c r="F70" s="20"/>
      <c r="G70" s="20"/>
      <c r="H70" s="20"/>
      <c r="I70" s="20"/>
      <c r="J70" s="71"/>
      <c r="K70" s="31"/>
      <c r="L70" s="54"/>
      <c r="N70" s="6"/>
      <c r="O70" s="6"/>
      <c r="P70" s="7"/>
      <c r="Q70" s="6"/>
    </row>
    <row r="71" spans="1:17" s="24" customFormat="1" ht="15" customHeight="1" x14ac:dyDescent="0.2">
      <c r="A71" s="333" t="s">
        <v>296</v>
      </c>
      <c r="B71" s="334"/>
      <c r="C71" s="334"/>
      <c r="D71" s="334"/>
      <c r="E71" s="334"/>
      <c r="F71" s="334"/>
      <c r="G71" s="334"/>
      <c r="H71" s="334"/>
      <c r="I71" s="334"/>
      <c r="J71" s="335"/>
      <c r="K71" s="31"/>
      <c r="L71" s="22"/>
      <c r="N71" s="37"/>
      <c r="O71" s="37"/>
      <c r="P71" s="38"/>
      <c r="Q71" s="37"/>
    </row>
    <row r="72" spans="1:17" ht="15" customHeight="1" x14ac:dyDescent="0.2">
      <c r="A72" s="336" t="s">
        <v>297</v>
      </c>
      <c r="B72" s="337"/>
      <c r="C72" s="337"/>
      <c r="D72" s="337"/>
      <c r="E72" s="20"/>
      <c r="F72" s="20"/>
      <c r="G72" s="20"/>
      <c r="H72" s="338"/>
      <c r="I72" s="338"/>
      <c r="J72" s="339"/>
      <c r="K72" s="31"/>
      <c r="L72" s="46"/>
      <c r="N72" s="6"/>
      <c r="O72" s="6"/>
      <c r="P72" s="7"/>
      <c r="Q72" s="6"/>
    </row>
    <row r="73" spans="1:17" ht="15" customHeight="1" x14ac:dyDescent="0.2">
      <c r="A73" s="67"/>
      <c r="B73" s="20"/>
      <c r="C73" s="20"/>
      <c r="D73" s="20"/>
      <c r="E73" s="20"/>
      <c r="F73" s="20"/>
      <c r="G73" s="20"/>
      <c r="H73" s="20"/>
      <c r="I73" s="20"/>
      <c r="J73" s="71"/>
      <c r="K73" s="31"/>
      <c r="L73" s="46"/>
      <c r="N73" s="6"/>
      <c r="O73" s="6"/>
      <c r="P73" s="7"/>
      <c r="Q73" s="6"/>
    </row>
    <row r="74" spans="1:17" ht="15" customHeight="1" x14ac:dyDescent="0.2">
      <c r="A74" s="336" t="s">
        <v>298</v>
      </c>
      <c r="B74" s="337"/>
      <c r="C74" s="337"/>
      <c r="D74" s="337"/>
      <c r="E74" s="20"/>
      <c r="F74" s="20"/>
      <c r="G74" s="20"/>
      <c r="H74" s="338"/>
      <c r="I74" s="338"/>
      <c r="J74" s="339"/>
      <c r="K74" s="31"/>
      <c r="L74" s="46"/>
      <c r="N74" s="6"/>
      <c r="O74" s="6"/>
      <c r="P74" s="7"/>
      <c r="Q74" s="6"/>
    </row>
    <row r="75" spans="1:17" ht="15" customHeight="1" x14ac:dyDescent="0.2">
      <c r="A75" s="126"/>
      <c r="B75" s="125"/>
      <c r="C75" s="125"/>
      <c r="D75" s="125"/>
      <c r="E75" s="20"/>
      <c r="F75" s="20"/>
      <c r="G75" s="20"/>
      <c r="H75" s="20"/>
      <c r="I75" s="20"/>
      <c r="J75" s="71"/>
      <c r="K75" s="31"/>
      <c r="L75" s="46"/>
      <c r="N75" s="6"/>
      <c r="O75" s="6"/>
      <c r="P75" s="7"/>
      <c r="Q75" s="6"/>
    </row>
    <row r="76" spans="1:17" ht="15" customHeight="1" x14ac:dyDescent="0.2">
      <c r="A76" s="336" t="s">
        <v>299</v>
      </c>
      <c r="B76" s="337"/>
      <c r="C76" s="337"/>
      <c r="D76" s="337"/>
      <c r="E76" s="20"/>
      <c r="F76" s="20"/>
      <c r="G76" s="20"/>
      <c r="H76" s="338"/>
      <c r="I76" s="338"/>
      <c r="J76" s="339"/>
      <c r="K76" s="31"/>
      <c r="L76" s="46"/>
      <c r="N76" s="6"/>
      <c r="O76" s="6"/>
      <c r="P76" s="7"/>
      <c r="Q76" s="6"/>
    </row>
    <row r="77" spans="1:17" ht="15" customHeight="1" x14ac:dyDescent="0.2">
      <c r="A77" s="126"/>
      <c r="B77" s="125"/>
      <c r="C77" s="125"/>
      <c r="D77" s="125"/>
      <c r="E77" s="20"/>
      <c r="F77" s="20"/>
      <c r="G77" s="20"/>
      <c r="H77" s="20"/>
      <c r="I77" s="20"/>
      <c r="J77" s="71"/>
      <c r="K77" s="31"/>
      <c r="L77" s="46"/>
      <c r="N77" s="6"/>
      <c r="O77" s="6"/>
      <c r="P77" s="7"/>
      <c r="Q77" s="6"/>
    </row>
    <row r="78" spans="1:17" s="24" customFormat="1" ht="15" customHeight="1" x14ac:dyDescent="0.2">
      <c r="A78" s="333" t="s">
        <v>373</v>
      </c>
      <c r="B78" s="334"/>
      <c r="C78" s="334"/>
      <c r="D78" s="334"/>
      <c r="E78" s="334"/>
      <c r="F78" s="334"/>
      <c r="G78" s="334"/>
      <c r="H78" s="334"/>
      <c r="I78" s="334"/>
      <c r="J78" s="335"/>
      <c r="K78" s="31"/>
      <c r="L78" s="22"/>
      <c r="N78" s="37"/>
      <c r="O78" s="37"/>
      <c r="P78" s="38"/>
      <c r="Q78" s="37"/>
    </row>
    <row r="79" spans="1:17" ht="15" customHeight="1" x14ac:dyDescent="0.2">
      <c r="A79" s="336" t="s">
        <v>374</v>
      </c>
      <c r="B79" s="337"/>
      <c r="C79" s="337"/>
      <c r="D79" s="337"/>
      <c r="E79" s="20"/>
      <c r="F79" s="20"/>
      <c r="G79" s="20"/>
      <c r="H79" s="338"/>
      <c r="I79" s="338"/>
      <c r="J79" s="339"/>
      <c r="K79" s="31"/>
      <c r="L79" s="46"/>
      <c r="N79" s="6"/>
      <c r="O79" s="6"/>
      <c r="P79" s="7"/>
      <c r="Q79" s="6"/>
    </row>
    <row r="80" spans="1:17" ht="15" customHeight="1" x14ac:dyDescent="0.2">
      <c r="A80" s="67"/>
      <c r="B80" s="20"/>
      <c r="C80" s="20"/>
      <c r="D80" s="20"/>
      <c r="E80" s="20"/>
      <c r="F80" s="20"/>
      <c r="G80" s="20"/>
      <c r="H80" s="20"/>
      <c r="I80" s="20"/>
      <c r="J80" s="71"/>
      <c r="K80" s="31"/>
      <c r="L80" s="46"/>
      <c r="N80" s="6"/>
      <c r="O80" s="6"/>
      <c r="P80" s="7"/>
      <c r="Q80" s="6"/>
    </row>
    <row r="81" spans="1:19" ht="15" customHeight="1" x14ac:dyDescent="0.2">
      <c r="A81" s="336" t="s">
        <v>375</v>
      </c>
      <c r="B81" s="337"/>
      <c r="C81" s="337"/>
      <c r="D81" s="337"/>
      <c r="E81" s="20"/>
      <c r="F81" s="20"/>
      <c r="G81" s="20"/>
      <c r="H81" s="338"/>
      <c r="I81" s="338"/>
      <c r="J81" s="339"/>
      <c r="K81" s="31"/>
      <c r="L81" s="46"/>
      <c r="N81" s="6"/>
      <c r="O81" s="6"/>
      <c r="P81" s="7"/>
      <c r="Q81" s="6"/>
    </row>
    <row r="82" spans="1:19" ht="15" customHeight="1" x14ac:dyDescent="0.2">
      <c r="A82" s="126"/>
      <c r="B82" s="125"/>
      <c r="C82" s="125"/>
      <c r="D82" s="125"/>
      <c r="E82" s="20"/>
      <c r="F82" s="20"/>
      <c r="G82" s="20"/>
      <c r="H82" s="20"/>
      <c r="I82" s="20"/>
      <c r="J82" s="71"/>
      <c r="K82" s="31"/>
      <c r="L82" s="46"/>
      <c r="N82" s="6"/>
      <c r="O82" s="6"/>
      <c r="P82" s="7"/>
      <c r="Q82" s="6"/>
    </row>
    <row r="83" spans="1:19" ht="15" customHeight="1" x14ac:dyDescent="0.2">
      <c r="A83" s="336" t="s">
        <v>376</v>
      </c>
      <c r="B83" s="337"/>
      <c r="C83" s="337"/>
      <c r="D83" s="337"/>
      <c r="E83" s="20"/>
      <c r="F83" s="20"/>
      <c r="G83" s="20"/>
      <c r="H83" s="338"/>
      <c r="I83" s="338"/>
      <c r="J83" s="339"/>
      <c r="K83" s="31"/>
      <c r="L83" s="46"/>
      <c r="N83" s="6"/>
      <c r="O83" s="6"/>
      <c r="P83" s="7"/>
      <c r="Q83" s="6"/>
    </row>
    <row r="84" spans="1:19" ht="15" customHeight="1" x14ac:dyDescent="0.2">
      <c r="A84" s="126"/>
      <c r="B84" s="125"/>
      <c r="C84" s="125"/>
      <c r="D84" s="125"/>
      <c r="E84" s="20"/>
      <c r="F84" s="20"/>
      <c r="G84" s="20"/>
      <c r="H84" s="20"/>
      <c r="I84" s="20"/>
      <c r="J84" s="71"/>
      <c r="K84" s="31"/>
      <c r="L84" s="46"/>
      <c r="N84" s="6"/>
      <c r="O84" s="6"/>
      <c r="P84" s="7"/>
      <c r="Q84" s="6"/>
    </row>
    <row r="85" spans="1:19" s="24" customFormat="1" ht="15" customHeight="1" x14ac:dyDescent="0.2">
      <c r="A85" s="346" t="s">
        <v>296</v>
      </c>
      <c r="B85" s="347"/>
      <c r="C85" s="347"/>
      <c r="D85" s="347"/>
      <c r="E85" s="347"/>
      <c r="F85" s="347"/>
      <c r="G85" s="347"/>
      <c r="H85" s="347"/>
      <c r="I85" s="347"/>
      <c r="J85" s="348"/>
      <c r="K85" s="43"/>
      <c r="L85" s="22"/>
      <c r="N85" s="37"/>
      <c r="O85" s="37"/>
      <c r="P85" s="38"/>
      <c r="Q85" s="37"/>
    </row>
    <row r="86" spans="1:19" ht="15" customHeight="1" x14ac:dyDescent="0.2">
      <c r="A86" s="349" t="s">
        <v>300</v>
      </c>
      <c r="B86" s="350"/>
      <c r="C86" s="350"/>
      <c r="D86" s="350"/>
      <c r="E86" s="20"/>
      <c r="F86" s="20"/>
      <c r="G86" s="20"/>
      <c r="H86" s="338"/>
      <c r="I86" s="338"/>
      <c r="J86" s="339"/>
      <c r="K86" s="31"/>
      <c r="L86" s="46"/>
      <c r="N86" s="6"/>
      <c r="O86" s="6"/>
      <c r="P86" s="7"/>
      <c r="Q86" s="6"/>
    </row>
    <row r="87" spans="1:19" ht="15" customHeight="1" x14ac:dyDescent="0.2">
      <c r="A87" s="351"/>
      <c r="B87" s="337"/>
      <c r="C87" s="337"/>
      <c r="D87" s="337"/>
      <c r="E87" s="20"/>
      <c r="F87" s="20"/>
      <c r="G87" s="20"/>
      <c r="H87" s="20"/>
      <c r="I87" s="20"/>
      <c r="J87" s="71"/>
      <c r="K87" s="31"/>
      <c r="L87" s="46"/>
      <c r="N87" s="6"/>
      <c r="O87" s="6"/>
      <c r="P87" s="7"/>
      <c r="Q87" s="6"/>
    </row>
    <row r="88" spans="1:19" ht="15" customHeight="1" x14ac:dyDescent="0.2">
      <c r="A88" s="377" t="s">
        <v>377</v>
      </c>
      <c r="B88" s="378"/>
      <c r="C88" s="378"/>
      <c r="D88" s="378"/>
      <c r="E88" s="20"/>
      <c r="F88" s="20"/>
      <c r="G88" s="20"/>
      <c r="H88" s="380"/>
      <c r="I88" s="380"/>
      <c r="J88" s="381"/>
      <c r="K88" s="31"/>
      <c r="L88" s="46"/>
      <c r="N88" s="6"/>
      <c r="O88" s="6"/>
      <c r="P88" s="7"/>
      <c r="Q88" s="6"/>
    </row>
    <row r="89" spans="1:19" ht="15" customHeight="1" x14ac:dyDescent="0.2">
      <c r="A89" s="379"/>
      <c r="B89" s="378"/>
      <c r="C89" s="378"/>
      <c r="D89" s="378"/>
      <c r="E89" s="20"/>
      <c r="F89" s="20"/>
      <c r="G89" s="20"/>
      <c r="H89" s="380"/>
      <c r="I89" s="380"/>
      <c r="J89" s="381"/>
      <c r="K89" s="31"/>
      <c r="L89" s="46"/>
      <c r="N89" s="6"/>
      <c r="O89" s="6"/>
      <c r="P89" s="7"/>
      <c r="Q89" s="6"/>
    </row>
    <row r="90" spans="1:19" ht="133.5" customHeight="1" x14ac:dyDescent="0.2">
      <c r="A90" s="379"/>
      <c r="B90" s="378"/>
      <c r="C90" s="378"/>
      <c r="D90" s="378"/>
      <c r="E90" s="20"/>
      <c r="F90" s="20"/>
      <c r="G90" s="20"/>
      <c r="H90" s="20"/>
      <c r="I90" s="20"/>
      <c r="J90" s="71"/>
      <c r="K90" s="31"/>
      <c r="L90" s="46"/>
      <c r="N90" s="6"/>
      <c r="O90" s="6"/>
      <c r="P90" s="7"/>
    </row>
    <row r="91" spans="1:19" s="24" customFormat="1" ht="15" customHeight="1" x14ac:dyDescent="0.2">
      <c r="A91" s="318" t="s">
        <v>421</v>
      </c>
      <c r="B91" s="319"/>
      <c r="C91" s="319"/>
      <c r="D91" s="319"/>
      <c r="E91" s="319"/>
      <c r="F91" s="319"/>
      <c r="G91" s="319"/>
      <c r="H91" s="319"/>
      <c r="I91" s="319"/>
      <c r="J91" s="320"/>
      <c r="K91" s="15"/>
      <c r="L91" s="22"/>
      <c r="N91" s="37"/>
      <c r="O91" s="37"/>
      <c r="P91" s="38"/>
    </row>
    <row r="92" spans="1:19" ht="50.45" customHeight="1" x14ac:dyDescent="0.2">
      <c r="A92" s="382"/>
      <c r="B92" s="383"/>
      <c r="C92" s="383"/>
      <c r="D92" s="383"/>
      <c r="E92" s="383"/>
      <c r="F92" s="383"/>
      <c r="G92" s="383"/>
      <c r="H92" s="383"/>
      <c r="I92" s="383"/>
      <c r="J92" s="384"/>
      <c r="K92" s="31"/>
      <c r="L92" s="46"/>
      <c r="N92" s="6"/>
      <c r="O92" s="6"/>
      <c r="P92" s="7"/>
    </row>
    <row r="93" spans="1:19" s="45" customFormat="1" ht="15" customHeight="1" x14ac:dyDescent="0.2">
      <c r="A93" s="385" t="s">
        <v>378</v>
      </c>
      <c r="B93" s="386"/>
      <c r="C93" s="386"/>
      <c r="D93" s="386"/>
      <c r="E93" s="386"/>
      <c r="F93" s="386"/>
      <c r="G93" s="386"/>
      <c r="H93" s="386"/>
      <c r="I93" s="386"/>
      <c r="J93" s="387"/>
      <c r="K93" s="69"/>
      <c r="L93" s="70"/>
      <c r="N93" s="33"/>
      <c r="O93" s="33"/>
      <c r="P93" s="32"/>
    </row>
    <row r="94" spans="1:19" s="19" customFormat="1" ht="15" customHeight="1" x14ac:dyDescent="0.2">
      <c r="A94" s="67" t="s">
        <v>379</v>
      </c>
      <c r="B94" s="20"/>
      <c r="C94" s="20"/>
      <c r="D94" s="20"/>
      <c r="E94" s="20"/>
      <c r="F94" s="20"/>
      <c r="G94" s="20"/>
      <c r="H94" s="20"/>
      <c r="I94" s="20"/>
      <c r="J94" s="71"/>
      <c r="K94" s="72"/>
      <c r="L94" s="20"/>
      <c r="M94" s="20"/>
      <c r="N94" s="20"/>
      <c r="O94" s="20"/>
      <c r="P94" s="20"/>
      <c r="Q94" s="20"/>
      <c r="R94" s="20"/>
      <c r="S94" s="20"/>
    </row>
    <row r="95" spans="1:19" s="3" customFormat="1" ht="15" customHeight="1" x14ac:dyDescent="0.2">
      <c r="A95" s="67" t="s">
        <v>340</v>
      </c>
      <c r="B95" s="20"/>
      <c r="C95" s="73"/>
      <c r="D95" s="20"/>
      <c r="E95" s="261"/>
      <c r="F95" s="366"/>
      <c r="G95" s="74" t="s">
        <v>49</v>
      </c>
      <c r="H95" s="338"/>
      <c r="I95" s="338"/>
      <c r="J95" s="339"/>
      <c r="K95" s="75"/>
      <c r="L95" s="76"/>
      <c r="N95" s="29"/>
      <c r="O95" s="29"/>
      <c r="P95" s="21"/>
    </row>
    <row r="96" spans="1:19" s="3" customFormat="1" ht="15" customHeight="1" x14ac:dyDescent="0.2">
      <c r="A96" s="77"/>
      <c r="B96" s="78"/>
      <c r="C96" s="78"/>
      <c r="D96" s="78"/>
      <c r="E96" s="264"/>
      <c r="F96" s="372"/>
      <c r="G96" s="78"/>
      <c r="H96" s="78"/>
      <c r="I96" s="78"/>
      <c r="J96" s="71"/>
      <c r="K96" s="75"/>
      <c r="L96" s="76"/>
      <c r="N96" s="29"/>
      <c r="O96" s="29"/>
      <c r="P96" s="21"/>
    </row>
    <row r="97" spans="1:16" s="45" customFormat="1" ht="15" customHeight="1" x14ac:dyDescent="0.2">
      <c r="A97" s="363" t="s">
        <v>52</v>
      </c>
      <c r="B97" s="364"/>
      <c r="C97" s="364"/>
      <c r="D97" s="364"/>
      <c r="E97" s="364"/>
      <c r="F97" s="364"/>
      <c r="G97" s="364"/>
      <c r="H97" s="364"/>
      <c r="I97" s="364"/>
      <c r="J97" s="365"/>
      <c r="K97" s="75"/>
      <c r="L97" s="70"/>
      <c r="N97" s="33"/>
      <c r="O97" s="33"/>
      <c r="P97" s="32"/>
    </row>
    <row r="98" spans="1:16" s="3" customFormat="1" ht="15" customHeight="1" x14ac:dyDescent="0.2">
      <c r="A98" s="63" t="s">
        <v>356</v>
      </c>
      <c r="B98" s="40"/>
      <c r="C98" s="40"/>
      <c r="D98" s="40"/>
      <c r="E98" s="40"/>
      <c r="F98" s="40"/>
      <c r="G98" s="40"/>
      <c r="H98" s="40"/>
      <c r="I98" s="40"/>
      <c r="J98" s="64"/>
      <c r="K98" s="75"/>
      <c r="L98" s="76"/>
      <c r="N98" s="29"/>
      <c r="O98" s="29"/>
      <c r="P98" s="21"/>
    </row>
    <row r="99" spans="1:16" s="3" customFormat="1" ht="15" customHeight="1" x14ac:dyDescent="0.2">
      <c r="A99" s="373" t="s">
        <v>341</v>
      </c>
      <c r="B99" s="374"/>
      <c r="C99" s="374"/>
      <c r="D99" s="79"/>
      <c r="E99" s="261"/>
      <c r="F99" s="366"/>
      <c r="G99" s="80" t="s">
        <v>49</v>
      </c>
      <c r="H99" s="338"/>
      <c r="I99" s="338"/>
      <c r="J99" s="339"/>
      <c r="K99" s="75"/>
      <c r="L99" s="76"/>
      <c r="N99" s="29"/>
      <c r="O99" s="29"/>
      <c r="P99" s="21"/>
    </row>
    <row r="100" spans="1:16" s="3" customFormat="1" ht="15" customHeight="1" x14ac:dyDescent="0.2">
      <c r="A100" s="375"/>
      <c r="B100" s="376"/>
      <c r="C100" s="376"/>
      <c r="D100" s="20"/>
      <c r="E100" s="264"/>
      <c r="F100" s="372"/>
      <c r="G100" s="79"/>
      <c r="H100" s="79"/>
      <c r="I100" s="79"/>
      <c r="J100" s="71"/>
      <c r="K100" s="75"/>
      <c r="L100" s="76"/>
      <c r="N100" s="29"/>
      <c r="O100" s="29"/>
      <c r="P100" s="21"/>
    </row>
    <row r="101" spans="1:16" s="45" customFormat="1" ht="15" customHeight="1" x14ac:dyDescent="0.2">
      <c r="A101" s="363" t="s">
        <v>50</v>
      </c>
      <c r="B101" s="364"/>
      <c r="C101" s="364"/>
      <c r="D101" s="364"/>
      <c r="E101" s="364"/>
      <c r="F101" s="364"/>
      <c r="G101" s="364"/>
      <c r="H101" s="364"/>
      <c r="I101" s="364"/>
      <c r="J101" s="365"/>
      <c r="K101" s="75"/>
      <c r="L101" s="70"/>
      <c r="N101" s="33"/>
      <c r="O101" s="33"/>
      <c r="P101" s="32"/>
    </row>
    <row r="102" spans="1:16" s="3" customFormat="1" ht="15" customHeight="1" x14ac:dyDescent="0.2">
      <c r="A102" s="63" t="s">
        <v>342</v>
      </c>
      <c r="B102" s="79"/>
      <c r="C102" s="79"/>
      <c r="D102" s="79"/>
      <c r="E102" s="261"/>
      <c r="F102" s="366"/>
      <c r="G102" s="80" t="s">
        <v>49</v>
      </c>
      <c r="H102" s="369"/>
      <c r="I102" s="369"/>
      <c r="J102" s="370"/>
      <c r="K102" s="75"/>
      <c r="L102" s="76"/>
      <c r="N102" s="29"/>
      <c r="O102" s="29"/>
      <c r="P102" s="21"/>
    </row>
    <row r="103" spans="1:16" s="3" customFormat="1" ht="15" customHeight="1" thickBot="1" x14ac:dyDescent="0.25">
      <c r="A103" s="81"/>
      <c r="B103" s="82"/>
      <c r="C103" s="82"/>
      <c r="D103" s="82"/>
      <c r="E103" s="367"/>
      <c r="F103" s="368"/>
      <c r="G103" s="82"/>
      <c r="H103" s="82"/>
      <c r="I103" s="82"/>
      <c r="J103" s="83"/>
      <c r="K103" s="84"/>
      <c r="L103" s="76"/>
      <c r="N103" s="29"/>
      <c r="O103" s="29"/>
      <c r="P103" s="21"/>
    </row>
    <row r="104" spans="1:16" ht="15" customHeight="1" x14ac:dyDescent="0.2">
      <c r="N104" s="6"/>
      <c r="O104" s="6"/>
      <c r="P104" s="7"/>
    </row>
    <row r="105" spans="1:16" ht="15" customHeight="1" x14ac:dyDescent="0.2">
      <c r="N105" s="6"/>
      <c r="O105" s="6"/>
      <c r="P105" s="7"/>
    </row>
    <row r="106" spans="1:16" x14ac:dyDescent="0.2">
      <c r="G106" s="158"/>
      <c r="H106" s="159"/>
      <c r="I106" s="159"/>
      <c r="N106" s="6"/>
      <c r="O106" s="6"/>
      <c r="P106" s="7"/>
    </row>
    <row r="107" spans="1:16" x14ac:dyDescent="0.2">
      <c r="G107" s="159"/>
      <c r="H107" s="159"/>
      <c r="I107" s="159"/>
      <c r="N107" s="6"/>
      <c r="O107" s="6"/>
      <c r="P107" s="7"/>
    </row>
    <row r="108" spans="1:16" x14ac:dyDescent="0.2">
      <c r="A108" s="160"/>
      <c r="B108" s="160"/>
      <c r="C108" s="160"/>
      <c r="D108" s="160"/>
      <c r="E108" s="160"/>
      <c r="F108" s="160"/>
      <c r="G108" s="160"/>
      <c r="H108" s="160"/>
      <c r="I108" s="160"/>
      <c r="N108" s="6"/>
      <c r="O108" s="6"/>
      <c r="P108" s="7"/>
    </row>
    <row r="109" spans="1:16" x14ac:dyDescent="0.2">
      <c r="A109" s="161"/>
      <c r="B109" s="114"/>
      <c r="C109" s="114"/>
      <c r="D109" s="114"/>
      <c r="E109" s="114"/>
      <c r="F109" s="114"/>
      <c r="G109" s="162"/>
      <c r="H109" s="114"/>
      <c r="I109" s="114"/>
      <c r="N109" s="6"/>
      <c r="O109" s="6"/>
      <c r="P109" s="7"/>
    </row>
    <row r="110" spans="1:16" x14ac:dyDescent="0.2">
      <c r="N110" s="6"/>
      <c r="O110" s="6"/>
      <c r="P110" s="7"/>
    </row>
    <row r="113" spans="15:17" x14ac:dyDescent="0.2">
      <c r="O113" s="3"/>
      <c r="Q113" s="3"/>
    </row>
    <row r="114" spans="15:17" x14ac:dyDescent="0.2">
      <c r="Q114" s="3"/>
    </row>
    <row r="115" spans="15:17" x14ac:dyDescent="0.2">
      <c r="Q115" s="3"/>
    </row>
    <row r="116" spans="15:17" x14ac:dyDescent="0.2">
      <c r="Q116" s="3"/>
    </row>
    <row r="117" spans="15:17" x14ac:dyDescent="0.2">
      <c r="Q117" s="3"/>
    </row>
    <row r="118" spans="15:17" x14ac:dyDescent="0.2">
      <c r="Q118" s="3"/>
    </row>
  </sheetData>
  <sheetProtection algorithmName="SHA-512" hashValue="DoL55G4h4etbOovuBZLJY1U3WwwLFyjOIn2ST/xhdYEhjE9wkMdCDyZd937oIIKVKe1AvSvjMdAVvsmG0ZGB2g==" saltValue="XkHCo232Z5OxKbRSda9glg==" spinCount="100000" sheet="1" formatCells="0" formatColumns="0" formatRows="0" insertColumns="0" insertRows="0" insertHyperlinks="0" deleteColumns="0" deleteRows="0" selectLockedCells="1" sort="0" autoFilter="0" pivotTables="0"/>
  <mergeCells count="128">
    <mergeCell ref="K37:K38"/>
    <mergeCell ref="A16:J16"/>
    <mergeCell ref="F62:J63"/>
    <mergeCell ref="A101:J101"/>
    <mergeCell ref="E102:F103"/>
    <mergeCell ref="H102:J102"/>
    <mergeCell ref="B9:E9"/>
    <mergeCell ref="B18:E18"/>
    <mergeCell ref="B19:E19"/>
    <mergeCell ref="B20:E20"/>
    <mergeCell ref="E95:F96"/>
    <mergeCell ref="H95:J95"/>
    <mergeCell ref="A97:J97"/>
    <mergeCell ref="A99:C100"/>
    <mergeCell ref="E99:F100"/>
    <mergeCell ref="H99:J99"/>
    <mergeCell ref="A88:D90"/>
    <mergeCell ref="H88:J89"/>
    <mergeCell ref="A91:J91"/>
    <mergeCell ref="A92:J92"/>
    <mergeCell ref="A93:J93"/>
    <mergeCell ref="A81:D81"/>
    <mergeCell ref="H81:J81"/>
    <mergeCell ref="A83:D83"/>
    <mergeCell ref="H83:J83"/>
    <mergeCell ref="A85:J85"/>
    <mergeCell ref="A86:D87"/>
    <mergeCell ref="H86:J86"/>
    <mergeCell ref="A74:D74"/>
    <mergeCell ref="H74:J74"/>
    <mergeCell ref="A76:D76"/>
    <mergeCell ref="H76:J76"/>
    <mergeCell ref="A78:J78"/>
    <mergeCell ref="A79:D79"/>
    <mergeCell ref="H79:J79"/>
    <mergeCell ref="A63:B63"/>
    <mergeCell ref="C63:E63"/>
    <mergeCell ref="A64:J64"/>
    <mergeCell ref="A71:J71"/>
    <mergeCell ref="A72:D72"/>
    <mergeCell ref="H72:J72"/>
    <mergeCell ref="A58:E58"/>
    <mergeCell ref="F58:J58"/>
    <mergeCell ref="F59:J61"/>
    <mergeCell ref="A60:B60"/>
    <mergeCell ref="C60:E60"/>
    <mergeCell ref="B61:E61"/>
    <mergeCell ref="H49:J49"/>
    <mergeCell ref="H50:J50"/>
    <mergeCell ref="H51:J51"/>
    <mergeCell ref="H52:J52"/>
    <mergeCell ref="H53:J53"/>
    <mergeCell ref="A57:J57"/>
    <mergeCell ref="A45:D45"/>
    <mergeCell ref="H45:I45"/>
    <mergeCell ref="A46:D46"/>
    <mergeCell ref="H46:I46"/>
    <mergeCell ref="A47:J47"/>
    <mergeCell ref="H48:J48"/>
    <mergeCell ref="A54:G54"/>
    <mergeCell ref="A55:G55"/>
    <mergeCell ref="A56:G56"/>
    <mergeCell ref="H54:J54"/>
    <mergeCell ref="H55:J55"/>
    <mergeCell ref="H56:J56"/>
    <mergeCell ref="A42:D42"/>
    <mergeCell ref="H42:I42"/>
    <mergeCell ref="A43:D43"/>
    <mergeCell ref="H43:I43"/>
    <mergeCell ref="A44:D44"/>
    <mergeCell ref="H44:I44"/>
    <mergeCell ref="A39:D39"/>
    <mergeCell ref="H39:I39"/>
    <mergeCell ref="A40:D40"/>
    <mergeCell ref="H40:I40"/>
    <mergeCell ref="A41:D41"/>
    <mergeCell ref="H41:I41"/>
    <mergeCell ref="I31:J31"/>
    <mergeCell ref="I32:J32"/>
    <mergeCell ref="I33:J33"/>
    <mergeCell ref="A36:J36"/>
    <mergeCell ref="A37:G37"/>
    <mergeCell ref="H37:I38"/>
    <mergeCell ref="J37:J38"/>
    <mergeCell ref="A38:D38"/>
    <mergeCell ref="A27:D27"/>
    <mergeCell ref="E27:J27"/>
    <mergeCell ref="A28:F28"/>
    <mergeCell ref="I28:J28"/>
    <mergeCell ref="I29:J29"/>
    <mergeCell ref="I30:J30"/>
    <mergeCell ref="A33:F33"/>
    <mergeCell ref="A34:F34"/>
    <mergeCell ref="A35:F35"/>
    <mergeCell ref="I34:J34"/>
    <mergeCell ref="I35:J35"/>
    <mergeCell ref="B22:E22"/>
    <mergeCell ref="F22:G22"/>
    <mergeCell ref="H22:J22"/>
    <mergeCell ref="F23:G23"/>
    <mergeCell ref="A26:D26"/>
    <mergeCell ref="E26:J26"/>
    <mergeCell ref="H18:J18"/>
    <mergeCell ref="H19:J19"/>
    <mergeCell ref="F20:G20"/>
    <mergeCell ref="H20:J20"/>
    <mergeCell ref="B21:E21"/>
    <mergeCell ref="F21:G21"/>
    <mergeCell ref="H21:J21"/>
    <mergeCell ref="B23:E23"/>
    <mergeCell ref="K4:K13"/>
    <mergeCell ref="B7:E7"/>
    <mergeCell ref="G7:J7"/>
    <mergeCell ref="B8:E8"/>
    <mergeCell ref="A15:J15"/>
    <mergeCell ref="A17:D17"/>
    <mergeCell ref="E17:J17"/>
    <mergeCell ref="A1:J1"/>
    <mergeCell ref="A2:J2"/>
    <mergeCell ref="A3:J3"/>
    <mergeCell ref="B5:E5"/>
    <mergeCell ref="G5:J5"/>
    <mergeCell ref="B6:E6"/>
    <mergeCell ref="G6:J6"/>
    <mergeCell ref="A4:E4"/>
    <mergeCell ref="B11:E11"/>
    <mergeCell ref="B12:J13"/>
    <mergeCell ref="G11:J11"/>
  </mergeCells>
  <conditionalFormatting sqref="K29:K30 K33:K35">
    <cfRule type="expression" dxfId="114" priority="35">
      <formula>IF(K29="","",K29&lt;H29)</formula>
    </cfRule>
  </conditionalFormatting>
  <conditionalFormatting sqref="K31">
    <cfRule type="expression" dxfId="113" priority="34">
      <formula>IF(K31="","",K31&lt;H31)</formula>
    </cfRule>
  </conditionalFormatting>
  <conditionalFormatting sqref="K32">
    <cfRule type="expression" dxfId="112" priority="33">
      <formula>IF(K32="","",K32&lt;H32)</formula>
    </cfRule>
  </conditionalFormatting>
  <conditionalFormatting sqref="K39">
    <cfRule type="expression" dxfId="111" priority="31">
      <formula>IF(K39="","",K39&lt;F39)</formula>
    </cfRule>
  </conditionalFormatting>
  <conditionalFormatting sqref="K40">
    <cfRule type="expression" dxfId="110" priority="30">
      <formula>IF(K40="","",K40&lt;F40)</formula>
    </cfRule>
  </conditionalFormatting>
  <conditionalFormatting sqref="K41">
    <cfRule type="expression" dxfId="109" priority="29">
      <formula>IF(K41="","",K41&lt;F41)</formula>
    </cfRule>
  </conditionalFormatting>
  <conditionalFormatting sqref="K42">
    <cfRule type="expression" dxfId="108" priority="28">
      <formula>IF(K42="","",K42&lt;F42)</formula>
    </cfRule>
  </conditionalFormatting>
  <conditionalFormatting sqref="K43">
    <cfRule type="expression" dxfId="107" priority="27">
      <formula>IF(K43="","",K43&lt;F43)</formula>
    </cfRule>
  </conditionalFormatting>
  <conditionalFormatting sqref="K44">
    <cfRule type="expression" dxfId="106" priority="26">
      <formula>IF(K44="","",K44&lt;F44)</formula>
    </cfRule>
  </conditionalFormatting>
  <conditionalFormatting sqref="K45">
    <cfRule type="expression" dxfId="105" priority="25">
      <formula>IF(K45="","",K45&lt;F45)</formula>
    </cfRule>
  </conditionalFormatting>
  <conditionalFormatting sqref="K46">
    <cfRule type="expression" dxfId="104" priority="24">
      <formula>IF(K46="","",K46&lt;F46)</formula>
    </cfRule>
  </conditionalFormatting>
  <conditionalFormatting sqref="E40:E46">
    <cfRule type="expression" dxfId="103" priority="19">
      <formula>IF(E40="","",E40&lt;$H$18)</formula>
    </cfRule>
  </conditionalFormatting>
  <conditionalFormatting sqref="H22:J22">
    <cfRule type="expression" dxfId="102" priority="21">
      <formula>IF(H22="","",H19&lt;H22)</formula>
    </cfRule>
  </conditionalFormatting>
  <conditionalFormatting sqref="H30:H35 F40:F46">
    <cfRule type="expression" dxfId="101" priority="17">
      <formula>IF(E30="","",F30&lt;$H$18)</formula>
    </cfRule>
    <cfRule type="expression" dxfId="100" priority="18">
      <formula>IF(F30="","",F30&lt;E30)</formula>
    </cfRule>
  </conditionalFormatting>
  <conditionalFormatting sqref="G30:G35">
    <cfRule type="expression" dxfId="99" priority="16">
      <formula>IF(G30="","",G30&lt;$H$18)</formula>
    </cfRule>
  </conditionalFormatting>
  <conditionalFormatting sqref="H29">
    <cfRule type="expression" dxfId="98" priority="7">
      <formula>IF(G29="","",H29&lt;$H$18)</formula>
    </cfRule>
    <cfRule type="expression" dxfId="97" priority="8">
      <formula>IF(H29="","",H29&lt;G29)</formula>
    </cfRule>
  </conditionalFormatting>
  <conditionalFormatting sqref="G29">
    <cfRule type="expression" dxfId="96" priority="6">
      <formula>IF(G29="","",G29&lt;$H$18)</formula>
    </cfRule>
  </conditionalFormatting>
  <conditionalFormatting sqref="E39">
    <cfRule type="expression" dxfId="95" priority="5">
      <formula>IF(E39="","",E39&lt;$H$18)</formula>
    </cfRule>
  </conditionalFormatting>
  <conditionalFormatting sqref="F39">
    <cfRule type="expression" dxfId="94" priority="3">
      <formula>IF(E39="","",F39&lt;$H$18)</formula>
    </cfRule>
    <cfRule type="expression" dxfId="93" priority="4">
      <formula>IF(F39="","",F39&lt;E39)</formula>
    </cfRule>
  </conditionalFormatting>
  <conditionalFormatting sqref="K2">
    <cfRule type="expression" dxfId="92" priority="1">
      <formula>IF(K2="","",K2&lt;$H$18)</formula>
    </cfRule>
  </conditionalFormatting>
  <printOptions horizontalCentered="1"/>
  <pageMargins left="0.7" right="0.7" top="0.75" bottom="0.75" header="0.3" footer="0.3"/>
  <pageSetup paperSize="9" scale="84" fitToHeight="0" orientation="portrait" r:id="rId1"/>
  <headerFooter alignWithMargins="0"/>
  <rowBreaks count="1" manualBreakCount="1">
    <brk id="56"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Vervolgkeuzelijst 19">
              <controlPr locked="0" defaultSize="0" autoLine="0" autoPict="0">
                <anchor moveWithCells="1">
                  <from>
                    <xdr:col>0</xdr:col>
                    <xdr:colOff>38100</xdr:colOff>
                    <xdr:row>28</xdr:row>
                    <xdr:rowOff>0</xdr:rowOff>
                  </from>
                  <to>
                    <xdr:col>5</xdr:col>
                    <xdr:colOff>676275</xdr:colOff>
                    <xdr:row>29</xdr:row>
                    <xdr:rowOff>9525</xdr:rowOff>
                  </to>
                </anchor>
              </controlPr>
            </control>
          </mc:Choice>
        </mc:AlternateContent>
        <mc:AlternateContent xmlns:mc="http://schemas.openxmlformats.org/markup-compatibility/2006">
          <mc:Choice Requires="x14">
            <control shapeId="8194" r:id="rId5" name="Vervolgkeuzelijst 20">
              <controlPr locked="0" defaultSize="0" autoLine="0" autoPict="0">
                <anchor moveWithCells="1">
                  <from>
                    <xdr:col>0</xdr:col>
                    <xdr:colOff>38100</xdr:colOff>
                    <xdr:row>29</xdr:row>
                    <xdr:rowOff>0</xdr:rowOff>
                  </from>
                  <to>
                    <xdr:col>5</xdr:col>
                    <xdr:colOff>676275</xdr:colOff>
                    <xdr:row>30</xdr:row>
                    <xdr:rowOff>9525</xdr:rowOff>
                  </to>
                </anchor>
              </controlPr>
            </control>
          </mc:Choice>
        </mc:AlternateContent>
        <mc:AlternateContent xmlns:mc="http://schemas.openxmlformats.org/markup-compatibility/2006">
          <mc:Choice Requires="x14">
            <control shapeId="8195" r:id="rId6" name="Vervolgkeuzelijst 21">
              <controlPr locked="0" defaultSize="0" autoLine="0" autoPict="0">
                <anchor moveWithCells="1">
                  <from>
                    <xdr:col>0</xdr:col>
                    <xdr:colOff>38100</xdr:colOff>
                    <xdr:row>30</xdr:row>
                    <xdr:rowOff>0</xdr:rowOff>
                  </from>
                  <to>
                    <xdr:col>5</xdr:col>
                    <xdr:colOff>676275</xdr:colOff>
                    <xdr:row>31</xdr:row>
                    <xdr:rowOff>9525</xdr:rowOff>
                  </to>
                </anchor>
              </controlPr>
            </control>
          </mc:Choice>
        </mc:AlternateContent>
        <mc:AlternateContent xmlns:mc="http://schemas.openxmlformats.org/markup-compatibility/2006">
          <mc:Choice Requires="x14">
            <control shapeId="8196" r:id="rId7" name="Vervolgkeuzelijst 39">
              <controlPr locked="0" defaultSize="0" autoLine="0" autoPict="0">
                <anchor moveWithCells="1">
                  <from>
                    <xdr:col>0</xdr:col>
                    <xdr:colOff>38100</xdr:colOff>
                    <xdr:row>38</xdr:row>
                    <xdr:rowOff>0</xdr:rowOff>
                  </from>
                  <to>
                    <xdr:col>3</xdr:col>
                    <xdr:colOff>142875</xdr:colOff>
                    <xdr:row>39</xdr:row>
                    <xdr:rowOff>19050</xdr:rowOff>
                  </to>
                </anchor>
              </controlPr>
            </control>
          </mc:Choice>
        </mc:AlternateContent>
        <mc:AlternateContent xmlns:mc="http://schemas.openxmlformats.org/markup-compatibility/2006">
          <mc:Choice Requires="x14">
            <control shapeId="8197" r:id="rId8" name="Vervolgkeuzelijst 40">
              <controlPr locked="0" defaultSize="0" autoLine="0" autoPict="0">
                <anchor moveWithCells="1">
                  <from>
                    <xdr:col>0</xdr:col>
                    <xdr:colOff>38100</xdr:colOff>
                    <xdr:row>39</xdr:row>
                    <xdr:rowOff>0</xdr:rowOff>
                  </from>
                  <to>
                    <xdr:col>3</xdr:col>
                    <xdr:colOff>142875</xdr:colOff>
                    <xdr:row>40</xdr:row>
                    <xdr:rowOff>19050</xdr:rowOff>
                  </to>
                </anchor>
              </controlPr>
            </control>
          </mc:Choice>
        </mc:AlternateContent>
        <mc:AlternateContent xmlns:mc="http://schemas.openxmlformats.org/markup-compatibility/2006">
          <mc:Choice Requires="x14">
            <control shapeId="8198" r:id="rId9" name="Vervolgkeuzelijst 41">
              <controlPr locked="0" defaultSize="0" autoLine="0" autoPict="0">
                <anchor moveWithCells="1">
                  <from>
                    <xdr:col>0</xdr:col>
                    <xdr:colOff>38100</xdr:colOff>
                    <xdr:row>40</xdr:row>
                    <xdr:rowOff>0</xdr:rowOff>
                  </from>
                  <to>
                    <xdr:col>3</xdr:col>
                    <xdr:colOff>142875</xdr:colOff>
                    <xdr:row>41</xdr:row>
                    <xdr:rowOff>19050</xdr:rowOff>
                  </to>
                </anchor>
              </controlPr>
            </control>
          </mc:Choice>
        </mc:AlternateContent>
        <mc:AlternateContent xmlns:mc="http://schemas.openxmlformats.org/markup-compatibility/2006">
          <mc:Choice Requires="x14">
            <control shapeId="8199" r:id="rId10" name="Vervolgkeuzelijst 52">
              <controlPr locked="0" defaultSize="0" autoLine="0" autoPict="0">
                <anchor moveWithCells="1">
                  <from>
                    <xdr:col>0</xdr:col>
                    <xdr:colOff>28575</xdr:colOff>
                    <xdr:row>48</xdr:row>
                    <xdr:rowOff>0</xdr:rowOff>
                  </from>
                  <to>
                    <xdr:col>6</xdr:col>
                    <xdr:colOff>742950</xdr:colOff>
                    <xdr:row>49</xdr:row>
                    <xdr:rowOff>9525</xdr:rowOff>
                  </to>
                </anchor>
              </controlPr>
            </control>
          </mc:Choice>
        </mc:AlternateContent>
        <mc:AlternateContent xmlns:mc="http://schemas.openxmlformats.org/markup-compatibility/2006">
          <mc:Choice Requires="x14">
            <control shapeId="8200" r:id="rId11" name="Vervolgkeuzelijst 53">
              <controlPr locked="0" defaultSize="0" autoLine="0" autoPict="0">
                <anchor moveWithCells="1">
                  <from>
                    <xdr:col>0</xdr:col>
                    <xdr:colOff>28575</xdr:colOff>
                    <xdr:row>49</xdr:row>
                    <xdr:rowOff>9525</xdr:rowOff>
                  </from>
                  <to>
                    <xdr:col>6</xdr:col>
                    <xdr:colOff>742950</xdr:colOff>
                    <xdr:row>50</xdr:row>
                    <xdr:rowOff>19050</xdr:rowOff>
                  </to>
                </anchor>
              </controlPr>
            </control>
          </mc:Choice>
        </mc:AlternateContent>
        <mc:AlternateContent xmlns:mc="http://schemas.openxmlformats.org/markup-compatibility/2006">
          <mc:Choice Requires="x14">
            <control shapeId="8201" r:id="rId12" name="Vervolgkeuzelijst 54">
              <controlPr locked="0" defaultSize="0" autoLine="0" autoPict="0">
                <anchor moveWithCells="1">
                  <from>
                    <xdr:col>0</xdr:col>
                    <xdr:colOff>28575</xdr:colOff>
                    <xdr:row>50</xdr:row>
                    <xdr:rowOff>0</xdr:rowOff>
                  </from>
                  <to>
                    <xdr:col>6</xdr:col>
                    <xdr:colOff>742950</xdr:colOff>
                    <xdr:row>51</xdr:row>
                    <xdr:rowOff>9525</xdr:rowOff>
                  </to>
                </anchor>
              </controlPr>
            </control>
          </mc:Choice>
        </mc:AlternateContent>
        <mc:AlternateContent xmlns:mc="http://schemas.openxmlformats.org/markup-compatibility/2006">
          <mc:Choice Requires="x14">
            <control shapeId="8202" r:id="rId13" name="Vervolgkeuzelijst 67">
              <controlPr locked="0" defaultSize="0" autoLine="0" autoPict="0">
                <anchor moveWithCells="1">
                  <from>
                    <xdr:col>0</xdr:col>
                    <xdr:colOff>28575</xdr:colOff>
                    <xdr:row>51</xdr:row>
                    <xdr:rowOff>0</xdr:rowOff>
                  </from>
                  <to>
                    <xdr:col>6</xdr:col>
                    <xdr:colOff>742950</xdr:colOff>
                    <xdr:row>52</xdr:row>
                    <xdr:rowOff>9525</xdr:rowOff>
                  </to>
                </anchor>
              </controlPr>
            </control>
          </mc:Choice>
        </mc:AlternateContent>
        <mc:AlternateContent xmlns:mc="http://schemas.openxmlformats.org/markup-compatibility/2006">
          <mc:Choice Requires="x14">
            <control shapeId="8203" r:id="rId14" name="Vervolgkeuzelijst 69">
              <controlPr locked="0" defaultSize="0" autoLine="0" autoPict="0">
                <anchor moveWithCells="1">
                  <from>
                    <xdr:col>0</xdr:col>
                    <xdr:colOff>38100</xdr:colOff>
                    <xdr:row>41</xdr:row>
                    <xdr:rowOff>0</xdr:rowOff>
                  </from>
                  <to>
                    <xdr:col>3</xdr:col>
                    <xdr:colOff>142875</xdr:colOff>
                    <xdr:row>42</xdr:row>
                    <xdr:rowOff>19050</xdr:rowOff>
                  </to>
                </anchor>
              </controlPr>
            </control>
          </mc:Choice>
        </mc:AlternateContent>
        <mc:AlternateContent xmlns:mc="http://schemas.openxmlformats.org/markup-compatibility/2006">
          <mc:Choice Requires="x14">
            <control shapeId="8204"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8205" r:id="rId16" name="Vervolgkeuzelijst 74">
              <controlPr locked="0" defaultSize="0" autoLine="0" autoPict="0">
                <anchor moveWithCells="1">
                  <from>
                    <xdr:col>0</xdr:col>
                    <xdr:colOff>47625</xdr:colOff>
                    <xdr:row>42</xdr:row>
                    <xdr:rowOff>0</xdr:rowOff>
                  </from>
                  <to>
                    <xdr:col>3</xdr:col>
                    <xdr:colOff>142875</xdr:colOff>
                    <xdr:row>43</xdr:row>
                    <xdr:rowOff>19050</xdr:rowOff>
                  </to>
                </anchor>
              </controlPr>
            </control>
          </mc:Choice>
        </mc:AlternateContent>
        <mc:AlternateContent xmlns:mc="http://schemas.openxmlformats.org/markup-compatibility/2006">
          <mc:Choice Requires="x14">
            <control shapeId="8206" r:id="rId17" name="Selectievakje 83">
              <controlPr locked="0" defaultSize="0" autoFill="0" autoLine="0" autoPict="0">
                <anchor moveWithCells="1">
                  <from>
                    <xdr:col>2</xdr:col>
                    <xdr:colOff>133350</xdr:colOff>
                    <xdr:row>64</xdr:row>
                    <xdr:rowOff>114300</xdr:rowOff>
                  </from>
                  <to>
                    <xdr:col>6</xdr:col>
                    <xdr:colOff>104775</xdr:colOff>
                    <xdr:row>65</xdr:row>
                    <xdr:rowOff>180975</xdr:rowOff>
                  </to>
                </anchor>
              </controlPr>
            </control>
          </mc:Choice>
        </mc:AlternateContent>
        <mc:AlternateContent xmlns:mc="http://schemas.openxmlformats.org/markup-compatibility/2006">
          <mc:Choice Requires="x14">
            <control shapeId="8207" r:id="rId18" name="Selectievakje 84">
              <controlPr locked="0" defaultSize="0" autoFill="0" autoLine="0" autoPict="0">
                <anchor moveWithCells="1">
                  <from>
                    <xdr:col>2</xdr:col>
                    <xdr:colOff>133350</xdr:colOff>
                    <xdr:row>65</xdr:row>
                    <xdr:rowOff>142875</xdr:rowOff>
                  </from>
                  <to>
                    <xdr:col>6</xdr:col>
                    <xdr:colOff>104775</xdr:colOff>
                    <xdr:row>66</xdr:row>
                    <xdr:rowOff>180975</xdr:rowOff>
                  </to>
                </anchor>
              </controlPr>
            </control>
          </mc:Choice>
        </mc:AlternateContent>
        <mc:AlternateContent xmlns:mc="http://schemas.openxmlformats.org/markup-compatibility/2006">
          <mc:Choice Requires="x14">
            <control shapeId="8208" r:id="rId19" name="Selectievakje 86">
              <controlPr locked="0" defaultSize="0" autoFill="0" autoLine="0" autoPict="0">
                <anchor moveWithCells="1">
                  <from>
                    <xdr:col>4</xdr:col>
                    <xdr:colOff>9525</xdr:colOff>
                    <xdr:row>71</xdr:row>
                    <xdr:rowOff>0</xdr:rowOff>
                  </from>
                  <to>
                    <xdr:col>6</xdr:col>
                    <xdr:colOff>581025</xdr:colOff>
                    <xdr:row>71</xdr:row>
                    <xdr:rowOff>171450</xdr:rowOff>
                  </to>
                </anchor>
              </controlPr>
            </control>
          </mc:Choice>
        </mc:AlternateContent>
        <mc:AlternateContent xmlns:mc="http://schemas.openxmlformats.org/markup-compatibility/2006">
          <mc:Choice Requires="x14">
            <control shapeId="8209" r:id="rId20" name="Selectievakje 87">
              <controlPr locked="0" defaultSize="0" autoFill="0" autoLine="0" autoPict="0">
                <anchor moveWithCells="1">
                  <from>
                    <xdr:col>4</xdr:col>
                    <xdr:colOff>9525</xdr:colOff>
                    <xdr:row>71</xdr:row>
                    <xdr:rowOff>152400</xdr:rowOff>
                  </from>
                  <to>
                    <xdr:col>4</xdr:col>
                    <xdr:colOff>504825</xdr:colOff>
                    <xdr:row>72</xdr:row>
                    <xdr:rowOff>161925</xdr:rowOff>
                  </to>
                </anchor>
              </controlPr>
            </control>
          </mc:Choice>
        </mc:AlternateContent>
        <mc:AlternateContent xmlns:mc="http://schemas.openxmlformats.org/markup-compatibility/2006">
          <mc:Choice Requires="x14">
            <control shapeId="8210" r:id="rId21" name="Selectievakje 93">
              <controlPr locked="0"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8211" r:id="rId22" name="Selectievakje 94">
              <controlPr locked="0" defaultSize="0" autoFill="0" autoLine="0" autoPict="0">
                <anchor moveWithCells="1">
                  <from>
                    <xdr:col>4</xdr:col>
                    <xdr:colOff>9525</xdr:colOff>
                    <xdr:row>73</xdr:row>
                    <xdr:rowOff>161925</xdr:rowOff>
                  </from>
                  <to>
                    <xdr:col>4</xdr:col>
                    <xdr:colOff>504825</xdr:colOff>
                    <xdr:row>74</xdr:row>
                    <xdr:rowOff>142875</xdr:rowOff>
                  </to>
                </anchor>
              </controlPr>
            </control>
          </mc:Choice>
        </mc:AlternateContent>
        <mc:AlternateContent xmlns:mc="http://schemas.openxmlformats.org/markup-compatibility/2006">
          <mc:Choice Requires="x14">
            <control shapeId="8212" r:id="rId23" name="Selectievakje 95">
              <controlPr locked="0" defaultSize="0" autoFill="0" autoLine="0" autoPict="0">
                <anchor moveWithCells="1">
                  <from>
                    <xdr:col>4</xdr:col>
                    <xdr:colOff>9525</xdr:colOff>
                    <xdr:row>75</xdr:row>
                    <xdr:rowOff>9525</xdr:rowOff>
                  </from>
                  <to>
                    <xdr:col>6</xdr:col>
                    <xdr:colOff>581025</xdr:colOff>
                    <xdr:row>75</xdr:row>
                    <xdr:rowOff>180975</xdr:rowOff>
                  </to>
                </anchor>
              </controlPr>
            </control>
          </mc:Choice>
        </mc:AlternateContent>
        <mc:AlternateContent xmlns:mc="http://schemas.openxmlformats.org/markup-compatibility/2006">
          <mc:Choice Requires="x14">
            <control shapeId="8213" r:id="rId24" name="Vervolgkeuzelijst 110">
              <controlPr locked="0" defaultSize="0" autoLine="0" autoPict="0">
                <anchor moveWithCells="1">
                  <from>
                    <xdr:col>5</xdr:col>
                    <xdr:colOff>352425</xdr:colOff>
                    <xdr:row>65</xdr:row>
                    <xdr:rowOff>142875</xdr:rowOff>
                  </from>
                  <to>
                    <xdr:col>8</xdr:col>
                    <xdr:colOff>66675</xdr:colOff>
                    <xdr:row>66</xdr:row>
                    <xdr:rowOff>152400</xdr:rowOff>
                  </to>
                </anchor>
              </controlPr>
            </control>
          </mc:Choice>
        </mc:AlternateContent>
        <mc:AlternateContent xmlns:mc="http://schemas.openxmlformats.org/markup-compatibility/2006">
          <mc:Choice Requires="x14">
            <control shapeId="8214" r:id="rId25" name="Selectievakje 120">
              <controlPr locked="0" defaultSize="0" autoFill="0" autoLine="0" autoPict="0">
                <anchor moveWithCells="1">
                  <from>
                    <xdr:col>4</xdr:col>
                    <xdr:colOff>9525</xdr:colOff>
                    <xdr:row>85</xdr:row>
                    <xdr:rowOff>0</xdr:rowOff>
                  </from>
                  <to>
                    <xdr:col>6</xdr:col>
                    <xdr:colOff>581025</xdr:colOff>
                    <xdr:row>85</xdr:row>
                    <xdr:rowOff>171450</xdr:rowOff>
                  </to>
                </anchor>
              </controlPr>
            </control>
          </mc:Choice>
        </mc:AlternateContent>
        <mc:AlternateContent xmlns:mc="http://schemas.openxmlformats.org/markup-compatibility/2006">
          <mc:Choice Requires="x14">
            <control shapeId="8215" r:id="rId26" name="Selectievakje 121">
              <controlPr locked="0" defaultSize="0" autoFill="0" autoLine="0" autoPict="0">
                <anchor moveWithCells="1">
                  <from>
                    <xdr:col>4</xdr:col>
                    <xdr:colOff>9525</xdr:colOff>
                    <xdr:row>85</xdr:row>
                    <xdr:rowOff>152400</xdr:rowOff>
                  </from>
                  <to>
                    <xdr:col>4</xdr:col>
                    <xdr:colOff>504825</xdr:colOff>
                    <xdr:row>86</xdr:row>
                    <xdr:rowOff>152400</xdr:rowOff>
                  </to>
                </anchor>
              </controlPr>
            </control>
          </mc:Choice>
        </mc:AlternateContent>
        <mc:AlternateContent xmlns:mc="http://schemas.openxmlformats.org/markup-compatibility/2006">
          <mc:Choice Requires="x14">
            <control shapeId="8216" r:id="rId27" name="Selectievakje 122">
              <controlPr locked="0" defaultSize="0" autoFill="0" autoLine="0" autoPict="0">
                <anchor moveWithCells="1">
                  <from>
                    <xdr:col>4</xdr:col>
                    <xdr:colOff>9525</xdr:colOff>
                    <xdr:row>87</xdr:row>
                    <xdr:rowOff>0</xdr:rowOff>
                  </from>
                  <to>
                    <xdr:col>6</xdr:col>
                    <xdr:colOff>581025</xdr:colOff>
                    <xdr:row>87</xdr:row>
                    <xdr:rowOff>180975</xdr:rowOff>
                  </to>
                </anchor>
              </controlPr>
            </control>
          </mc:Choice>
        </mc:AlternateContent>
        <mc:AlternateContent xmlns:mc="http://schemas.openxmlformats.org/markup-compatibility/2006">
          <mc:Choice Requires="x14">
            <control shapeId="8217" r:id="rId28" name="Selectievakje 123">
              <controlPr locked="0" defaultSize="0" autoFill="0" autoLine="0" autoPict="0">
                <anchor moveWithCells="1">
                  <from>
                    <xdr:col>4</xdr:col>
                    <xdr:colOff>9525</xdr:colOff>
                    <xdr:row>88</xdr:row>
                    <xdr:rowOff>0</xdr:rowOff>
                  </from>
                  <to>
                    <xdr:col>4</xdr:col>
                    <xdr:colOff>504825</xdr:colOff>
                    <xdr:row>89</xdr:row>
                    <xdr:rowOff>9525</xdr:rowOff>
                  </to>
                </anchor>
              </controlPr>
            </control>
          </mc:Choice>
        </mc:AlternateContent>
        <mc:AlternateContent xmlns:mc="http://schemas.openxmlformats.org/markup-compatibility/2006">
          <mc:Choice Requires="x14">
            <control shapeId="8218" r:id="rId29" name="Selectievakje 125">
              <controlPr locked="0" defaultSize="0" autoFill="0" autoLine="0" autoPict="0">
                <anchor moveWithCells="1">
                  <from>
                    <xdr:col>4</xdr:col>
                    <xdr:colOff>9525</xdr:colOff>
                    <xdr:row>76</xdr:row>
                    <xdr:rowOff>28575</xdr:rowOff>
                  </from>
                  <to>
                    <xdr:col>4</xdr:col>
                    <xdr:colOff>504825</xdr:colOff>
                    <xdr:row>76</xdr:row>
                    <xdr:rowOff>171450</xdr:rowOff>
                  </to>
                </anchor>
              </controlPr>
            </control>
          </mc:Choice>
        </mc:AlternateContent>
        <mc:AlternateContent xmlns:mc="http://schemas.openxmlformats.org/markup-compatibility/2006">
          <mc:Choice Requires="x14">
            <control shapeId="8219" r:id="rId30" name="Selectievakje 128">
              <controlPr locked="0" defaultSize="0" autoFill="0" autoLine="0" autoPict="0">
                <anchor moveWithCells="1">
                  <from>
                    <xdr:col>2</xdr:col>
                    <xdr:colOff>133350</xdr:colOff>
                    <xdr:row>67</xdr:row>
                    <xdr:rowOff>114300</xdr:rowOff>
                  </from>
                  <to>
                    <xdr:col>4</xdr:col>
                    <xdr:colOff>638175</xdr:colOff>
                    <xdr:row>68</xdr:row>
                    <xdr:rowOff>180975</xdr:rowOff>
                  </to>
                </anchor>
              </controlPr>
            </control>
          </mc:Choice>
        </mc:AlternateContent>
        <mc:AlternateContent xmlns:mc="http://schemas.openxmlformats.org/markup-compatibility/2006">
          <mc:Choice Requires="x14">
            <control shapeId="8220" r:id="rId31" name="Selectievakje 129">
              <controlPr locked="0" defaultSize="0" autoFill="0" autoLine="0" autoPict="0">
                <anchor moveWithCells="1">
                  <from>
                    <xdr:col>2</xdr:col>
                    <xdr:colOff>133350</xdr:colOff>
                    <xdr:row>68</xdr:row>
                    <xdr:rowOff>142875</xdr:rowOff>
                  </from>
                  <to>
                    <xdr:col>6</xdr:col>
                    <xdr:colOff>104775</xdr:colOff>
                    <xdr:row>69</xdr:row>
                    <xdr:rowOff>180975</xdr:rowOff>
                  </to>
                </anchor>
              </controlPr>
            </control>
          </mc:Choice>
        </mc:AlternateContent>
        <mc:AlternateContent xmlns:mc="http://schemas.openxmlformats.org/markup-compatibility/2006">
          <mc:Choice Requires="x14">
            <control shapeId="8221" r:id="rId32" name="Vervolgkeuzelijst 130">
              <controlPr locked="0" defaultSize="0" autoLine="0" autoPict="0">
                <anchor moveWithCells="1">
                  <from>
                    <xdr:col>5</xdr:col>
                    <xdr:colOff>342900</xdr:colOff>
                    <xdr:row>68</xdr:row>
                    <xdr:rowOff>161925</xdr:rowOff>
                  </from>
                  <to>
                    <xdr:col>8</xdr:col>
                    <xdr:colOff>76200</xdr:colOff>
                    <xdr:row>69</xdr:row>
                    <xdr:rowOff>161925</xdr:rowOff>
                  </to>
                </anchor>
              </controlPr>
            </control>
          </mc:Choice>
        </mc:AlternateContent>
        <mc:AlternateContent xmlns:mc="http://schemas.openxmlformats.org/markup-compatibility/2006">
          <mc:Choice Requires="x14">
            <control shapeId="8223" r:id="rId33" name="Selectievakje 141">
              <controlPr locked="0" defaultSize="0" autoFill="0" autoLine="0" autoPict="0">
                <anchor moveWithCells="1">
                  <from>
                    <xdr:col>7</xdr:col>
                    <xdr:colOff>352425</xdr:colOff>
                    <xdr:row>21</xdr:row>
                    <xdr:rowOff>180975</xdr:rowOff>
                  </from>
                  <to>
                    <xdr:col>7</xdr:col>
                    <xdr:colOff>790575</xdr:colOff>
                    <xdr:row>23</xdr:row>
                    <xdr:rowOff>9525</xdr:rowOff>
                  </to>
                </anchor>
              </controlPr>
            </control>
          </mc:Choice>
        </mc:AlternateContent>
        <mc:AlternateContent xmlns:mc="http://schemas.openxmlformats.org/markup-compatibility/2006">
          <mc:Choice Requires="x14">
            <control shapeId="8225"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8226" r:id="rId35" name="Selectievakje 153">
              <controlPr locked="0" defaultSize="0" autoFill="0" autoLine="0" autoPict="0">
                <anchor moveWithCells="1">
                  <from>
                    <xdr:col>1</xdr:col>
                    <xdr:colOff>0</xdr:colOff>
                    <xdr:row>58</xdr:row>
                    <xdr:rowOff>0</xdr:rowOff>
                  </from>
                  <to>
                    <xdr:col>3</xdr:col>
                    <xdr:colOff>57150</xdr:colOff>
                    <xdr:row>58</xdr:row>
                    <xdr:rowOff>171450</xdr:rowOff>
                  </to>
                </anchor>
              </controlPr>
            </control>
          </mc:Choice>
        </mc:AlternateContent>
        <mc:AlternateContent xmlns:mc="http://schemas.openxmlformats.org/markup-compatibility/2006">
          <mc:Choice Requires="x14">
            <control shapeId="8227" r:id="rId36" name="Selectievakje 154">
              <controlPr locked="0" defaultSize="0" autoFill="0" autoLine="0" autoPict="0">
                <anchor moveWithCells="1">
                  <from>
                    <xdr:col>2</xdr:col>
                    <xdr:colOff>104775</xdr:colOff>
                    <xdr:row>58</xdr:row>
                    <xdr:rowOff>0</xdr:rowOff>
                  </from>
                  <to>
                    <xdr:col>4</xdr:col>
                    <xdr:colOff>485775</xdr:colOff>
                    <xdr:row>58</xdr:row>
                    <xdr:rowOff>171450</xdr:rowOff>
                  </to>
                </anchor>
              </controlPr>
            </control>
          </mc:Choice>
        </mc:AlternateContent>
        <mc:AlternateContent xmlns:mc="http://schemas.openxmlformats.org/markup-compatibility/2006">
          <mc:Choice Requires="x14">
            <control shapeId="8228" r:id="rId37" name="Selectievakje 155">
              <controlPr locked="0" defaultSize="0" autoFill="0" autoLine="0" autoPict="0">
                <anchor moveWithCells="1">
                  <from>
                    <xdr:col>1</xdr:col>
                    <xdr:colOff>0</xdr:colOff>
                    <xdr:row>61</xdr:row>
                    <xdr:rowOff>0</xdr:rowOff>
                  </from>
                  <to>
                    <xdr:col>3</xdr:col>
                    <xdr:colOff>95250</xdr:colOff>
                    <xdr:row>61</xdr:row>
                    <xdr:rowOff>180975</xdr:rowOff>
                  </to>
                </anchor>
              </controlPr>
            </control>
          </mc:Choice>
        </mc:AlternateContent>
        <mc:AlternateContent xmlns:mc="http://schemas.openxmlformats.org/markup-compatibility/2006">
          <mc:Choice Requires="x14">
            <control shapeId="8229" r:id="rId38" name="Selectievakje 156">
              <controlPr locked="0" defaultSize="0" autoFill="0" autoLine="0" autoPict="0">
                <anchor moveWithCells="1">
                  <from>
                    <xdr:col>2</xdr:col>
                    <xdr:colOff>104775</xdr:colOff>
                    <xdr:row>61</xdr:row>
                    <xdr:rowOff>0</xdr:rowOff>
                  </from>
                  <to>
                    <xdr:col>4</xdr:col>
                    <xdr:colOff>485775</xdr:colOff>
                    <xdr:row>61</xdr:row>
                    <xdr:rowOff>171450</xdr:rowOff>
                  </to>
                </anchor>
              </controlPr>
            </control>
          </mc:Choice>
        </mc:AlternateContent>
        <mc:AlternateContent xmlns:mc="http://schemas.openxmlformats.org/markup-compatibility/2006">
          <mc:Choice Requires="x14">
            <control shapeId="8230" r:id="rId39" name="Vervolgkeuzelijst 159">
              <controlPr locked="0" defaultSize="0" autoLine="0" autoPict="0">
                <anchor moveWithCells="1">
                  <from>
                    <xdr:col>0</xdr:col>
                    <xdr:colOff>38100</xdr:colOff>
                    <xdr:row>31</xdr:row>
                    <xdr:rowOff>0</xdr:rowOff>
                  </from>
                  <to>
                    <xdr:col>5</xdr:col>
                    <xdr:colOff>676275</xdr:colOff>
                    <xdr:row>32</xdr:row>
                    <xdr:rowOff>9525</xdr:rowOff>
                  </to>
                </anchor>
              </controlPr>
            </control>
          </mc:Choice>
        </mc:AlternateContent>
        <mc:AlternateContent xmlns:mc="http://schemas.openxmlformats.org/markup-compatibility/2006">
          <mc:Choice Requires="x14">
            <control shapeId="8231" r:id="rId40" name="Vervolgkeuzelijst 160">
              <controlPr locked="0" defaultSize="0" autoLine="0" autoPict="0">
                <anchor moveWithCells="1">
                  <from>
                    <xdr:col>0</xdr:col>
                    <xdr:colOff>28575</xdr:colOff>
                    <xdr:row>52</xdr:row>
                    <xdr:rowOff>0</xdr:rowOff>
                  </from>
                  <to>
                    <xdr:col>6</xdr:col>
                    <xdr:colOff>742950</xdr:colOff>
                    <xdr:row>53</xdr:row>
                    <xdr:rowOff>9525</xdr:rowOff>
                  </to>
                </anchor>
              </controlPr>
            </control>
          </mc:Choice>
        </mc:AlternateContent>
        <mc:AlternateContent xmlns:mc="http://schemas.openxmlformats.org/markup-compatibility/2006">
          <mc:Choice Requires="x14">
            <control shapeId="8232" r:id="rId41" name="Selectievakje 150">
              <controlPr locked="0" defaultSize="0" autoFill="0" autoLine="0" autoPict="0" altText="Ja, onder voorwaarden">
                <anchor moveWithCells="1">
                  <from>
                    <xdr:col>5</xdr:col>
                    <xdr:colOff>228600</xdr:colOff>
                    <xdr:row>97</xdr:row>
                    <xdr:rowOff>0</xdr:rowOff>
                  </from>
                  <to>
                    <xdr:col>7</xdr:col>
                    <xdr:colOff>19050</xdr:colOff>
                    <xdr:row>97</xdr:row>
                    <xdr:rowOff>180975</xdr:rowOff>
                  </to>
                </anchor>
              </controlPr>
            </control>
          </mc:Choice>
        </mc:AlternateContent>
        <mc:AlternateContent xmlns:mc="http://schemas.openxmlformats.org/markup-compatibility/2006">
          <mc:Choice Requires="x14">
            <control shapeId="8233" r:id="rId42" name="Selectievakje 151">
              <controlPr locked="0" defaultSize="0" autoFill="0" autoLine="0" autoPict="0">
                <anchor moveWithCells="1">
                  <from>
                    <xdr:col>4</xdr:col>
                    <xdr:colOff>533400</xdr:colOff>
                    <xdr:row>97</xdr:row>
                    <xdr:rowOff>0</xdr:rowOff>
                  </from>
                  <to>
                    <xdr:col>5</xdr:col>
                    <xdr:colOff>257175</xdr:colOff>
                    <xdr:row>98</xdr:row>
                    <xdr:rowOff>0</xdr:rowOff>
                  </to>
                </anchor>
              </controlPr>
            </control>
          </mc:Choice>
        </mc:AlternateContent>
        <mc:AlternateContent xmlns:mc="http://schemas.openxmlformats.org/markup-compatibility/2006">
          <mc:Choice Requires="x14">
            <control shapeId="8234" r:id="rId43" name="Check Box 42">
              <controlPr locked="0" defaultSize="0" autoFill="0" autoLine="0" autoPict="0">
                <anchor moveWithCells="1">
                  <from>
                    <xdr:col>4</xdr:col>
                    <xdr:colOff>9525</xdr:colOff>
                    <xdr:row>78</xdr:row>
                    <xdr:rowOff>0</xdr:rowOff>
                  </from>
                  <to>
                    <xdr:col>6</xdr:col>
                    <xdr:colOff>581025</xdr:colOff>
                    <xdr:row>78</xdr:row>
                    <xdr:rowOff>171450</xdr:rowOff>
                  </to>
                </anchor>
              </controlPr>
            </control>
          </mc:Choice>
        </mc:AlternateContent>
        <mc:AlternateContent xmlns:mc="http://schemas.openxmlformats.org/markup-compatibility/2006">
          <mc:Choice Requires="x14">
            <control shapeId="8235" r:id="rId44" name="Check Box 43">
              <controlPr locked="0" defaultSize="0" autoFill="0" autoLine="0" autoPict="0">
                <anchor moveWithCells="1">
                  <from>
                    <xdr:col>4</xdr:col>
                    <xdr:colOff>9525</xdr:colOff>
                    <xdr:row>78</xdr:row>
                    <xdr:rowOff>152400</xdr:rowOff>
                  </from>
                  <to>
                    <xdr:col>4</xdr:col>
                    <xdr:colOff>504825</xdr:colOff>
                    <xdr:row>79</xdr:row>
                    <xdr:rowOff>161925</xdr:rowOff>
                  </to>
                </anchor>
              </controlPr>
            </control>
          </mc:Choice>
        </mc:AlternateContent>
        <mc:AlternateContent xmlns:mc="http://schemas.openxmlformats.org/markup-compatibility/2006">
          <mc:Choice Requires="x14">
            <control shapeId="8236" r:id="rId45" name="Check Box 44">
              <controlPr locked="0"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8237" r:id="rId46" name="Check Box 45">
              <controlPr locked="0" defaultSize="0" autoFill="0" autoLine="0" autoPict="0">
                <anchor moveWithCells="1">
                  <from>
                    <xdr:col>4</xdr:col>
                    <xdr:colOff>9525</xdr:colOff>
                    <xdr:row>80</xdr:row>
                    <xdr:rowOff>161925</xdr:rowOff>
                  </from>
                  <to>
                    <xdr:col>4</xdr:col>
                    <xdr:colOff>504825</xdr:colOff>
                    <xdr:row>81</xdr:row>
                    <xdr:rowOff>142875</xdr:rowOff>
                  </to>
                </anchor>
              </controlPr>
            </control>
          </mc:Choice>
        </mc:AlternateContent>
        <mc:AlternateContent xmlns:mc="http://schemas.openxmlformats.org/markup-compatibility/2006">
          <mc:Choice Requires="x14">
            <control shapeId="8238" r:id="rId47" name="Check Box 46">
              <controlPr locked="0" defaultSize="0" autoFill="0" autoLine="0" autoPict="0">
                <anchor moveWithCells="1">
                  <from>
                    <xdr:col>4</xdr:col>
                    <xdr:colOff>9525</xdr:colOff>
                    <xdr:row>82</xdr:row>
                    <xdr:rowOff>9525</xdr:rowOff>
                  </from>
                  <to>
                    <xdr:col>6</xdr:col>
                    <xdr:colOff>581025</xdr:colOff>
                    <xdr:row>82</xdr:row>
                    <xdr:rowOff>180975</xdr:rowOff>
                  </to>
                </anchor>
              </controlPr>
            </control>
          </mc:Choice>
        </mc:AlternateContent>
        <mc:AlternateContent xmlns:mc="http://schemas.openxmlformats.org/markup-compatibility/2006">
          <mc:Choice Requires="x14">
            <control shapeId="8239" r:id="rId48" name="Check Box 47">
              <controlPr locked="0" defaultSize="0" autoFill="0" autoLine="0" autoPict="0">
                <anchor moveWithCells="1">
                  <from>
                    <xdr:col>4</xdr:col>
                    <xdr:colOff>9525</xdr:colOff>
                    <xdr:row>83</xdr:row>
                    <xdr:rowOff>28575</xdr:rowOff>
                  </from>
                  <to>
                    <xdr:col>4</xdr:col>
                    <xdr:colOff>504825</xdr:colOff>
                    <xdr:row>83</xdr:row>
                    <xdr:rowOff>171450</xdr:rowOff>
                  </to>
                </anchor>
              </controlPr>
            </control>
          </mc:Choice>
        </mc:AlternateContent>
        <mc:AlternateContent xmlns:mc="http://schemas.openxmlformats.org/markup-compatibility/2006">
          <mc:Choice Requires="x14">
            <control shapeId="8240" r:id="rId49" name="Check Box 48">
              <controlPr locked="0" defaultSize="0" autoFill="0" autoLine="0" autoPict="0">
                <anchor moveWithCells="1">
                  <from>
                    <xdr:col>6</xdr:col>
                    <xdr:colOff>752475</xdr:colOff>
                    <xdr:row>97</xdr:row>
                    <xdr:rowOff>0</xdr:rowOff>
                  </from>
                  <to>
                    <xdr:col>7</xdr:col>
                    <xdr:colOff>304800</xdr:colOff>
                    <xdr:row>98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70839-39B1-461E-A75D-4776E899F663}">
  <dimension ref="A1:S118"/>
  <sheetViews>
    <sheetView zoomScaleNormal="100" zoomScaleSheetLayoutView="100" zoomScalePageLayoutView="20" workbookViewId="0">
      <selection activeCell="H20" sqref="H20:J20"/>
    </sheetView>
  </sheetViews>
  <sheetFormatPr defaultColWidth="9.140625" defaultRowHeight="12.75" x14ac:dyDescent="0.2"/>
  <cols>
    <col min="1" max="1" width="15.28515625" style="156" customWidth="1"/>
    <col min="2" max="2" width="7.42578125" style="156" customWidth="1"/>
    <col min="3" max="3" width="6.140625" style="156" customWidth="1"/>
    <col min="4" max="4" width="3.140625" style="156" customWidth="1"/>
    <col min="5" max="5" width="9.7109375" style="156" customWidth="1"/>
    <col min="6" max="6" width="11.140625" style="156" customWidth="1"/>
    <col min="7" max="7" width="12.140625" style="156" customWidth="1"/>
    <col min="8" max="8" width="13.42578125" style="156" customWidth="1"/>
    <col min="9" max="9" width="5.85546875" style="156" customWidth="1"/>
    <col min="10" max="10" width="10.140625" style="156" customWidth="1"/>
    <col min="11" max="11" width="14.28515625" style="157" customWidth="1"/>
    <col min="12" max="12" width="73.85546875" style="1" bestFit="1" customWidth="1"/>
    <col min="13" max="13" width="1.85546875" style="1" customWidth="1"/>
    <col min="14" max="14" width="22" style="1" customWidth="1"/>
    <col min="15" max="16" width="2.7109375" style="1" customWidth="1"/>
    <col min="17" max="17" width="22.85546875" style="1" customWidth="1"/>
    <col min="18" max="19" width="9.140625" style="1" customWidth="1"/>
    <col min="20" max="16384" width="9.140625" style="1"/>
  </cols>
  <sheetData>
    <row r="1" spans="1:12" ht="24" x14ac:dyDescent="0.2">
      <c r="A1" s="246" t="s">
        <v>499</v>
      </c>
      <c r="B1" s="247"/>
      <c r="C1" s="247"/>
      <c r="D1" s="247"/>
      <c r="E1" s="247"/>
      <c r="F1" s="247"/>
      <c r="G1" s="247"/>
      <c r="H1" s="247"/>
      <c r="I1" s="247"/>
      <c r="J1" s="248"/>
      <c r="K1" s="56" t="s">
        <v>352</v>
      </c>
      <c r="L1" s="46"/>
    </row>
    <row r="2" spans="1:12" ht="12.75" customHeight="1" x14ac:dyDescent="0.2">
      <c r="A2" s="249" t="s">
        <v>411</v>
      </c>
      <c r="B2" s="250"/>
      <c r="C2" s="250"/>
      <c r="D2" s="250"/>
      <c r="E2" s="250"/>
      <c r="F2" s="250"/>
      <c r="G2" s="250"/>
      <c r="H2" s="250"/>
      <c r="I2" s="250"/>
      <c r="J2" s="251"/>
      <c r="K2" s="145" t="s">
        <v>409</v>
      </c>
      <c r="L2" s="46"/>
    </row>
    <row r="3" spans="1:12" s="24" customFormat="1" ht="6" customHeight="1" x14ac:dyDescent="0.2">
      <c r="A3" s="252"/>
      <c r="B3" s="253"/>
      <c r="C3" s="253"/>
      <c r="D3" s="253"/>
      <c r="E3" s="253"/>
      <c r="F3" s="253"/>
      <c r="G3" s="253"/>
      <c r="H3" s="253"/>
      <c r="I3" s="253"/>
      <c r="J3" s="254"/>
      <c r="K3" s="30"/>
      <c r="L3" s="22"/>
    </row>
    <row r="4" spans="1:12" s="24" customFormat="1" ht="12.75" customHeight="1" x14ac:dyDescent="0.2">
      <c r="A4" s="252" t="s">
        <v>412</v>
      </c>
      <c r="B4" s="253"/>
      <c r="C4" s="253"/>
      <c r="D4" s="253"/>
      <c r="E4" s="253"/>
      <c r="F4" s="182"/>
      <c r="G4" s="182"/>
      <c r="H4" s="182"/>
      <c r="I4" s="182"/>
      <c r="J4" s="183"/>
      <c r="K4" s="236"/>
      <c r="L4" s="22"/>
    </row>
    <row r="5" spans="1:12" ht="12.75" customHeight="1" x14ac:dyDescent="0.2">
      <c r="A5" s="177" t="s">
        <v>360</v>
      </c>
      <c r="B5" s="255"/>
      <c r="C5" s="256"/>
      <c r="D5" s="256"/>
      <c r="E5" s="257"/>
      <c r="F5" s="169" t="s">
        <v>363</v>
      </c>
      <c r="G5" s="238"/>
      <c r="H5" s="238"/>
      <c r="I5" s="238"/>
      <c r="J5" s="239"/>
      <c r="K5" s="236"/>
      <c r="L5" s="46"/>
    </row>
    <row r="6" spans="1:12" ht="12.75" customHeight="1" x14ac:dyDescent="0.2">
      <c r="A6" s="181" t="s">
        <v>361</v>
      </c>
      <c r="B6" s="255"/>
      <c r="C6" s="256"/>
      <c r="D6" s="256"/>
      <c r="E6" s="257"/>
      <c r="F6" s="169" t="s">
        <v>454</v>
      </c>
      <c r="G6" s="258"/>
      <c r="H6" s="258"/>
      <c r="I6" s="258"/>
      <c r="J6" s="259"/>
      <c r="K6" s="236"/>
      <c r="L6" s="46"/>
    </row>
    <row r="7" spans="1:12" ht="12.75" customHeight="1" x14ac:dyDescent="0.2">
      <c r="A7" s="181" t="s">
        <v>362</v>
      </c>
      <c r="B7" s="237"/>
      <c r="C7" s="237"/>
      <c r="D7" s="237"/>
      <c r="E7" s="237"/>
      <c r="F7" s="169" t="s">
        <v>364</v>
      </c>
      <c r="G7" s="238"/>
      <c r="H7" s="238"/>
      <c r="I7" s="238"/>
      <c r="J7" s="239"/>
      <c r="K7" s="236"/>
      <c r="L7" s="46"/>
    </row>
    <row r="8" spans="1:12" ht="12.75" customHeight="1" x14ac:dyDescent="0.2">
      <c r="A8" s="113"/>
      <c r="B8" s="237"/>
      <c r="C8" s="237"/>
      <c r="D8" s="237"/>
      <c r="E8" s="237"/>
      <c r="F8" s="11"/>
      <c r="G8" s="11"/>
      <c r="H8" s="11"/>
      <c r="I8" s="11"/>
      <c r="J8" s="59"/>
      <c r="K8" s="236"/>
      <c r="L8" s="46"/>
    </row>
    <row r="9" spans="1:12" ht="12" customHeight="1" x14ac:dyDescent="0.2">
      <c r="A9" s="113"/>
      <c r="B9" s="237"/>
      <c r="C9" s="237"/>
      <c r="D9" s="237"/>
      <c r="E9" s="237"/>
      <c r="F9" s="11"/>
      <c r="G9" s="11"/>
      <c r="H9" s="11"/>
      <c r="I9" s="11"/>
      <c r="J9" s="59"/>
      <c r="K9" s="236"/>
      <c r="L9" s="46"/>
    </row>
    <row r="10" spans="1:12" s="24" customFormat="1" x14ac:dyDescent="0.2">
      <c r="A10" s="60" t="s">
        <v>413</v>
      </c>
      <c r="B10" s="11"/>
      <c r="C10" s="11"/>
      <c r="D10" s="11"/>
      <c r="E10" s="11"/>
      <c r="F10" s="11"/>
      <c r="G10" s="11"/>
      <c r="H10" s="11"/>
      <c r="I10" s="11"/>
      <c r="J10" s="59"/>
      <c r="K10" s="236"/>
      <c r="L10" s="22"/>
    </row>
    <row r="11" spans="1:12" s="24" customFormat="1" x14ac:dyDescent="0.2">
      <c r="A11" s="181" t="s">
        <v>414</v>
      </c>
      <c r="B11" s="260"/>
      <c r="C11" s="260"/>
      <c r="D11" s="260"/>
      <c r="E11" s="260"/>
      <c r="F11" s="169" t="s">
        <v>363</v>
      </c>
      <c r="G11" s="238"/>
      <c r="H11" s="238"/>
      <c r="I11" s="238"/>
      <c r="J11" s="239"/>
      <c r="K11" s="236"/>
      <c r="L11" s="22"/>
    </row>
    <row r="12" spans="1:12" s="24" customFormat="1" x14ac:dyDescent="0.2">
      <c r="A12" s="181" t="s">
        <v>415</v>
      </c>
      <c r="B12" s="261"/>
      <c r="C12" s="262"/>
      <c r="D12" s="262"/>
      <c r="E12" s="262"/>
      <c r="F12" s="262"/>
      <c r="G12" s="262"/>
      <c r="H12" s="262"/>
      <c r="I12" s="262"/>
      <c r="J12" s="263"/>
      <c r="K12" s="236"/>
      <c r="L12" s="22"/>
    </row>
    <row r="13" spans="1:12" s="24" customFormat="1" x14ac:dyDescent="0.2">
      <c r="A13" s="181"/>
      <c r="B13" s="264"/>
      <c r="C13" s="265"/>
      <c r="D13" s="265"/>
      <c r="E13" s="265"/>
      <c r="F13" s="265"/>
      <c r="G13" s="265"/>
      <c r="H13" s="265"/>
      <c r="I13" s="265"/>
      <c r="J13" s="266"/>
      <c r="K13" s="236"/>
      <c r="L13" s="22"/>
    </row>
    <row r="14" spans="1:12" s="24" customFormat="1" ht="6.75" customHeight="1" x14ac:dyDescent="0.2">
      <c r="A14" s="60"/>
      <c r="B14" s="11"/>
      <c r="C14" s="11"/>
      <c r="D14" s="11"/>
      <c r="E14" s="11"/>
      <c r="F14" s="11"/>
      <c r="G14" s="11"/>
      <c r="H14" s="11"/>
      <c r="I14" s="11"/>
      <c r="J14" s="59"/>
      <c r="K14" s="31"/>
      <c r="L14" s="22"/>
    </row>
    <row r="15" spans="1:12" s="24" customFormat="1" ht="12.75" customHeight="1" x14ac:dyDescent="0.2">
      <c r="A15" s="240" t="s">
        <v>51</v>
      </c>
      <c r="B15" s="241"/>
      <c r="C15" s="241"/>
      <c r="D15" s="241"/>
      <c r="E15" s="241"/>
      <c r="F15" s="241"/>
      <c r="G15" s="241"/>
      <c r="H15" s="241"/>
      <c r="I15" s="241"/>
      <c r="J15" s="242"/>
      <c r="K15" s="18"/>
      <c r="L15" s="22"/>
    </row>
    <row r="16" spans="1:12" s="55" customFormat="1" ht="13.5" customHeight="1" x14ac:dyDescent="0.2">
      <c r="A16" s="354" t="s">
        <v>380</v>
      </c>
      <c r="B16" s="355"/>
      <c r="C16" s="355"/>
      <c r="D16" s="355"/>
      <c r="E16" s="355"/>
      <c r="F16" s="355"/>
      <c r="G16" s="355"/>
      <c r="H16" s="355"/>
      <c r="I16" s="355"/>
      <c r="J16" s="356"/>
      <c r="K16" s="68"/>
    </row>
    <row r="17" spans="1:13" ht="15" customHeight="1" x14ac:dyDescent="0.2">
      <c r="A17" s="243" t="s">
        <v>453</v>
      </c>
      <c r="B17" s="244"/>
      <c r="C17" s="244"/>
      <c r="D17" s="244"/>
      <c r="E17" s="237"/>
      <c r="F17" s="237"/>
      <c r="G17" s="237"/>
      <c r="H17" s="237"/>
      <c r="I17" s="237"/>
      <c r="J17" s="245"/>
      <c r="K17" s="31"/>
      <c r="L17" s="46"/>
    </row>
    <row r="18" spans="1:13" ht="15" customHeight="1" x14ac:dyDescent="0.2">
      <c r="A18" s="181" t="s">
        <v>365</v>
      </c>
      <c r="B18" s="237"/>
      <c r="C18" s="237"/>
      <c r="D18" s="237"/>
      <c r="E18" s="371"/>
      <c r="F18" s="114"/>
      <c r="G18" s="118" t="s">
        <v>416</v>
      </c>
      <c r="H18" s="276"/>
      <c r="I18" s="276"/>
      <c r="J18" s="277"/>
      <c r="K18" s="31"/>
      <c r="L18" s="46"/>
    </row>
    <row r="19" spans="1:13" ht="15" customHeight="1" x14ac:dyDescent="0.2">
      <c r="A19" s="181"/>
      <c r="B19" s="237"/>
      <c r="C19" s="237"/>
      <c r="D19" s="237"/>
      <c r="E19" s="237"/>
      <c r="F19" s="179"/>
      <c r="G19" s="12" t="s">
        <v>371</v>
      </c>
      <c r="H19" s="255"/>
      <c r="I19" s="256"/>
      <c r="J19" s="278"/>
      <c r="K19" s="31"/>
      <c r="L19" s="47"/>
      <c r="M19" s="9"/>
    </row>
    <row r="20" spans="1:13" ht="15" customHeight="1" x14ac:dyDescent="0.2">
      <c r="A20" s="181"/>
      <c r="B20" s="237"/>
      <c r="C20" s="237"/>
      <c r="D20" s="237"/>
      <c r="E20" s="237"/>
      <c r="F20" s="270" t="s">
        <v>366</v>
      </c>
      <c r="G20" s="271"/>
      <c r="H20" s="279"/>
      <c r="I20" s="280"/>
      <c r="J20" s="281"/>
      <c r="K20" s="31"/>
      <c r="L20" s="46"/>
    </row>
    <row r="21" spans="1:13" ht="15" customHeight="1" x14ac:dyDescent="0.2">
      <c r="A21" s="113" t="s">
        <v>424</v>
      </c>
      <c r="B21" s="255"/>
      <c r="C21" s="256"/>
      <c r="D21" s="256"/>
      <c r="E21" s="257"/>
      <c r="F21" s="270" t="s">
        <v>367</v>
      </c>
      <c r="G21" s="271"/>
      <c r="H21" s="282"/>
      <c r="I21" s="283"/>
      <c r="J21" s="284"/>
      <c r="K21" s="31"/>
    </row>
    <row r="22" spans="1:13" ht="15" customHeight="1" x14ac:dyDescent="0.2">
      <c r="A22" s="113" t="s">
        <v>369</v>
      </c>
      <c r="B22" s="267" t="s">
        <v>457</v>
      </c>
      <c r="C22" s="268"/>
      <c r="D22" s="268"/>
      <c r="E22" s="269"/>
      <c r="F22" s="270" t="s">
        <v>368</v>
      </c>
      <c r="G22" s="271"/>
      <c r="H22" s="237"/>
      <c r="I22" s="237"/>
      <c r="J22" s="245"/>
      <c r="K22" s="31"/>
      <c r="L22" s="48" t="str">
        <f>IF(H22="","",IF(H22&gt;H19,"FOUT: Aantal dieren naar slachthuis &gt; opgezette dieren",""))</f>
        <v/>
      </c>
    </row>
    <row r="23" spans="1:13" ht="15" customHeight="1" x14ac:dyDescent="0.2">
      <c r="A23" s="113" t="s">
        <v>422</v>
      </c>
      <c r="B23" s="274"/>
      <c r="C23" s="274"/>
      <c r="D23" s="274"/>
      <c r="E23" s="274"/>
      <c r="F23" s="244" t="s">
        <v>337</v>
      </c>
      <c r="G23" s="244"/>
      <c r="H23" s="148"/>
      <c r="I23" s="149"/>
      <c r="J23" s="150"/>
      <c r="K23" s="31"/>
      <c r="L23" s="46"/>
    </row>
    <row r="24" spans="1:13" ht="10.5" customHeight="1" x14ac:dyDescent="0.2">
      <c r="A24" s="113"/>
      <c r="B24" s="151"/>
      <c r="C24" s="149"/>
      <c r="D24" s="149"/>
      <c r="E24" s="149"/>
      <c r="F24" s="114"/>
      <c r="G24" s="114"/>
      <c r="H24" s="179"/>
      <c r="I24" s="179"/>
      <c r="J24" s="71"/>
      <c r="K24" s="31"/>
      <c r="L24" s="46"/>
    </row>
    <row r="25" spans="1:13" s="24" customFormat="1" ht="15" customHeight="1" x14ac:dyDescent="0.2">
      <c r="A25" s="119" t="s">
        <v>456</v>
      </c>
      <c r="B25" s="11"/>
      <c r="C25" s="11"/>
      <c r="D25" s="11"/>
      <c r="E25" s="11"/>
      <c r="F25" s="11"/>
      <c r="G25" s="11"/>
      <c r="H25" s="11"/>
      <c r="I25" s="11"/>
      <c r="J25" s="71"/>
      <c r="K25" s="31"/>
      <c r="L25" s="22"/>
    </row>
    <row r="26" spans="1:13" ht="15" customHeight="1" x14ac:dyDescent="0.2">
      <c r="A26" s="272" t="s">
        <v>25</v>
      </c>
      <c r="B26" s="273"/>
      <c r="C26" s="273"/>
      <c r="D26" s="273"/>
      <c r="E26" s="274"/>
      <c r="F26" s="274"/>
      <c r="G26" s="274"/>
      <c r="H26" s="274"/>
      <c r="I26" s="274"/>
      <c r="J26" s="275"/>
      <c r="K26" s="31"/>
      <c r="L26" s="46"/>
    </row>
    <row r="27" spans="1:13" ht="23.25" customHeight="1" x14ac:dyDescent="0.2">
      <c r="A27" s="300" t="s">
        <v>24</v>
      </c>
      <c r="B27" s="301"/>
      <c r="C27" s="301"/>
      <c r="D27" s="301"/>
      <c r="E27" s="274"/>
      <c r="F27" s="274"/>
      <c r="G27" s="274"/>
      <c r="H27" s="274"/>
      <c r="I27" s="274"/>
      <c r="J27" s="275"/>
      <c r="K27" s="31"/>
      <c r="L27" s="46"/>
    </row>
    <row r="28" spans="1:13" s="24" customFormat="1" ht="25.5" customHeight="1" x14ac:dyDescent="0.2">
      <c r="A28" s="302" t="s">
        <v>425</v>
      </c>
      <c r="B28" s="303"/>
      <c r="C28" s="303"/>
      <c r="D28" s="303"/>
      <c r="E28" s="304"/>
      <c r="F28" s="305"/>
      <c r="G28" s="13" t="s">
        <v>358</v>
      </c>
      <c r="H28" s="13" t="s">
        <v>359</v>
      </c>
      <c r="I28" s="306" t="s">
        <v>348</v>
      </c>
      <c r="J28" s="307"/>
      <c r="K28" s="57" t="s">
        <v>353</v>
      </c>
      <c r="L28" s="22"/>
    </row>
    <row r="29" spans="1:13" ht="15" customHeight="1" x14ac:dyDescent="0.2">
      <c r="A29" s="61">
        <v>1</v>
      </c>
      <c r="B29" s="27"/>
      <c r="C29" s="27"/>
      <c r="D29" s="27"/>
      <c r="E29" s="27"/>
      <c r="F29" s="28"/>
      <c r="G29" s="145" t="s">
        <v>409</v>
      </c>
      <c r="H29" s="145" t="s">
        <v>409</v>
      </c>
      <c r="I29" s="308">
        <f>IF(VLOOKUP($A$29,ToevoegmiddelW,2)=99,"",VLOOKUP($A$29,ToevoegmiddelW,2))</f>
        <v>0</v>
      </c>
      <c r="J29" s="309"/>
      <c r="K29" s="58" t="e">
        <f>slachtdatum-I29-1</f>
        <v>#VALUE!</v>
      </c>
      <c r="L29" s="49"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61">
        <v>1</v>
      </c>
      <c r="B30" s="27"/>
      <c r="C30" s="27"/>
      <c r="D30" s="27"/>
      <c r="E30" s="27"/>
      <c r="F30" s="28"/>
      <c r="G30" s="145" t="s">
        <v>409</v>
      </c>
      <c r="H30" s="145" t="s">
        <v>409</v>
      </c>
      <c r="I30" s="285">
        <f>IF(VLOOKUP($A$30,ToevoegmiddelW,2)=99,"",VLOOKUP($A$30,ToevoegmiddelW,2))</f>
        <v>0</v>
      </c>
      <c r="J30" s="286"/>
      <c r="K30" s="58" t="e">
        <f>slachtdatum-I30-1</f>
        <v>#VALUE!</v>
      </c>
      <c r="L30" s="49"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61">
        <v>1</v>
      </c>
      <c r="B31" s="27"/>
      <c r="C31" s="27"/>
      <c r="D31" s="27"/>
      <c r="E31" s="27"/>
      <c r="F31" s="28"/>
      <c r="G31" s="145" t="s">
        <v>409</v>
      </c>
      <c r="H31" s="145" t="s">
        <v>409</v>
      </c>
      <c r="I31" s="285">
        <f>IF(VLOOKUP($A$31,ToevoegmiddelW,2)=99,"",VLOOKUP($A$31,ToevoegmiddelW,2))</f>
        <v>0</v>
      </c>
      <c r="J31" s="286"/>
      <c r="K31" s="58" t="e">
        <f>slachtdatum-I31-1</f>
        <v>#VALUE!</v>
      </c>
      <c r="L31" s="49" t="str">
        <f t="shared" si="0"/>
        <v/>
      </c>
    </row>
    <row r="32" spans="1:13" ht="15" customHeight="1" x14ac:dyDescent="0.2">
      <c r="A32" s="61">
        <v>1</v>
      </c>
      <c r="B32" s="27"/>
      <c r="C32" s="27"/>
      <c r="D32" s="27"/>
      <c r="E32" s="27"/>
      <c r="F32" s="28"/>
      <c r="G32" s="145" t="s">
        <v>409</v>
      </c>
      <c r="H32" s="145" t="s">
        <v>409</v>
      </c>
      <c r="I32" s="285">
        <f>IF(VLOOKUP($A$32,ToevoegmiddelW,2)=99,"",VLOOKUP($A$32,ToevoegmiddelW,2))</f>
        <v>0</v>
      </c>
      <c r="J32" s="286"/>
      <c r="K32" s="58" t="e">
        <f>slachtdatum-I32-1</f>
        <v>#VALUE!</v>
      </c>
      <c r="L32" s="49" t="str">
        <f t="shared" si="0"/>
        <v/>
      </c>
    </row>
    <row r="33" spans="1:19" ht="15" customHeight="1" x14ac:dyDescent="0.2">
      <c r="A33" s="310"/>
      <c r="B33" s="311"/>
      <c r="C33" s="311"/>
      <c r="D33" s="311"/>
      <c r="E33" s="311"/>
      <c r="F33" s="311"/>
      <c r="G33" s="146"/>
      <c r="H33" s="146"/>
      <c r="I33" s="287"/>
      <c r="J33" s="288"/>
      <c r="K33" s="58"/>
      <c r="L33" s="49"/>
    </row>
    <row r="34" spans="1:19" ht="15" customHeight="1" x14ac:dyDescent="0.2">
      <c r="A34" s="310"/>
      <c r="B34" s="311"/>
      <c r="C34" s="311"/>
      <c r="D34" s="311"/>
      <c r="E34" s="311"/>
      <c r="F34" s="311"/>
      <c r="G34" s="146"/>
      <c r="H34" s="146"/>
      <c r="I34" s="287"/>
      <c r="J34" s="288"/>
      <c r="K34" s="58"/>
      <c r="L34" s="49"/>
    </row>
    <row r="35" spans="1:19" ht="15" customHeight="1" x14ac:dyDescent="0.2">
      <c r="A35" s="310"/>
      <c r="B35" s="311"/>
      <c r="C35" s="311"/>
      <c r="D35" s="311"/>
      <c r="E35" s="311"/>
      <c r="F35" s="311"/>
      <c r="G35" s="146"/>
      <c r="H35" s="146"/>
      <c r="I35" s="287"/>
      <c r="J35" s="288"/>
      <c r="K35" s="58"/>
      <c r="L35" s="49"/>
    </row>
    <row r="36" spans="1:19" s="24" customFormat="1" ht="15" customHeight="1" x14ac:dyDescent="0.2">
      <c r="A36" s="289" t="s">
        <v>455</v>
      </c>
      <c r="B36" s="290"/>
      <c r="C36" s="290"/>
      <c r="D36" s="290"/>
      <c r="E36" s="290"/>
      <c r="F36" s="290"/>
      <c r="G36" s="290"/>
      <c r="H36" s="290"/>
      <c r="I36" s="290"/>
      <c r="J36" s="291"/>
      <c r="K36" s="31"/>
      <c r="L36" s="25"/>
      <c r="R36" s="36"/>
    </row>
    <row r="37" spans="1:19" ht="12.75" customHeight="1" x14ac:dyDescent="0.2">
      <c r="A37" s="292" t="s">
        <v>423</v>
      </c>
      <c r="B37" s="293"/>
      <c r="C37" s="293"/>
      <c r="D37" s="293"/>
      <c r="E37" s="293"/>
      <c r="F37" s="293"/>
      <c r="G37" s="293"/>
      <c r="H37" s="294" t="s">
        <v>2</v>
      </c>
      <c r="I37" s="294"/>
      <c r="J37" s="295" t="s">
        <v>458</v>
      </c>
      <c r="K37" s="352" t="s">
        <v>353</v>
      </c>
      <c r="L37" s="49"/>
    </row>
    <row r="38" spans="1:19" ht="21" customHeight="1" x14ac:dyDescent="0.2">
      <c r="A38" s="297" t="s">
        <v>5</v>
      </c>
      <c r="B38" s="298"/>
      <c r="C38" s="298"/>
      <c r="D38" s="299"/>
      <c r="E38" s="14" t="s">
        <v>358</v>
      </c>
      <c r="F38" s="13" t="s">
        <v>359</v>
      </c>
      <c r="G38" s="173" t="s">
        <v>348</v>
      </c>
      <c r="H38" s="294"/>
      <c r="I38" s="294"/>
      <c r="J38" s="296"/>
      <c r="K38" s="353"/>
      <c r="L38" s="50"/>
      <c r="M38" s="6"/>
      <c r="N38" s="6"/>
      <c r="O38" s="6"/>
      <c r="P38" s="6"/>
      <c r="Q38" s="6"/>
      <c r="R38" s="7"/>
      <c r="S38" s="6"/>
    </row>
    <row r="39" spans="1:19" ht="15" customHeight="1" x14ac:dyDescent="0.2">
      <c r="A39" s="312">
        <v>1</v>
      </c>
      <c r="B39" s="313"/>
      <c r="C39" s="313"/>
      <c r="D39" s="314"/>
      <c r="E39" s="145" t="s">
        <v>409</v>
      </c>
      <c r="F39" s="145" t="s">
        <v>409</v>
      </c>
      <c r="G39" s="176">
        <f>IF(VLOOKUP(A39,geneesmiddelenW,2)=99,"",VLOOKUP(A39,geneesmiddelenW,2))</f>
        <v>0</v>
      </c>
      <c r="H39" s="237"/>
      <c r="I39" s="237"/>
      <c r="J39" s="138" t="e">
        <f>IF(OR(E39="",A39=65,A39=66),"",CONCATENATE((E39-$H$18+1)," dag(en)"))</f>
        <v>#VALUE!</v>
      </c>
      <c r="K39" s="58" t="e">
        <f>slachtdatum-G39-1</f>
        <v>#VALUE!</v>
      </c>
      <c r="L39" s="51"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6"/>
      <c r="N39" s="6"/>
      <c r="O39" s="6"/>
      <c r="P39" s="6"/>
      <c r="Q39" s="6"/>
      <c r="R39" s="7"/>
      <c r="S39" s="6"/>
    </row>
    <row r="40" spans="1:19" ht="15" customHeight="1" x14ac:dyDescent="0.2">
      <c r="A40" s="312">
        <v>1</v>
      </c>
      <c r="B40" s="313"/>
      <c r="C40" s="313"/>
      <c r="D40" s="314"/>
      <c r="E40" s="145" t="s">
        <v>409</v>
      </c>
      <c r="F40" s="145" t="s">
        <v>409</v>
      </c>
      <c r="G40" s="176">
        <f>IF(VLOOKUP(A40,geneesmiddelenW,2)=99,"",VLOOKUP(A40,geneesmiddelenW,2))</f>
        <v>0</v>
      </c>
      <c r="H40" s="237"/>
      <c r="I40" s="237"/>
      <c r="J40" s="138" t="e">
        <f t="shared" ref="J40:J46" si="1">IF(OR(E40="",A40=65,A40=66),"",CONCATENATE((E40-$H$18+1)," dag(en)"))</f>
        <v>#VALUE!</v>
      </c>
      <c r="K40" s="58" t="e">
        <f t="shared" ref="K40:K41" si="2">slachtdatum-G40-1</f>
        <v>#VALUE!</v>
      </c>
      <c r="L40" s="49"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6"/>
      <c r="N40" s="6"/>
      <c r="O40" s="6"/>
      <c r="P40" s="6"/>
      <c r="Q40" s="6"/>
      <c r="R40" s="7"/>
      <c r="S40" s="6"/>
    </row>
    <row r="41" spans="1:19" ht="15" customHeight="1" x14ac:dyDescent="0.2">
      <c r="A41" s="312">
        <v>1</v>
      </c>
      <c r="B41" s="313"/>
      <c r="C41" s="313"/>
      <c r="D41" s="314"/>
      <c r="E41" s="145" t="s">
        <v>409</v>
      </c>
      <c r="F41" s="145" t="s">
        <v>409</v>
      </c>
      <c r="G41" s="176">
        <f>IF(VLOOKUP(A41,geneesmiddelenW,2)=99,"",VLOOKUP(A41,geneesmiddelenW,2))</f>
        <v>0</v>
      </c>
      <c r="H41" s="237"/>
      <c r="I41" s="237"/>
      <c r="J41" s="138" t="e">
        <f t="shared" si="1"/>
        <v>#VALUE!</v>
      </c>
      <c r="K41" s="58" t="e">
        <f t="shared" si="2"/>
        <v>#VALUE!</v>
      </c>
      <c r="L41" s="49"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6"/>
      <c r="N41" s="6"/>
      <c r="O41" s="6"/>
      <c r="P41" s="6"/>
      <c r="Q41" s="6"/>
      <c r="R41" s="6"/>
      <c r="S41" s="6"/>
    </row>
    <row r="42" spans="1:19" ht="15" customHeight="1" x14ac:dyDescent="0.2">
      <c r="A42" s="312">
        <v>1</v>
      </c>
      <c r="B42" s="313"/>
      <c r="C42" s="313"/>
      <c r="D42" s="314"/>
      <c r="E42" s="145" t="s">
        <v>409</v>
      </c>
      <c r="F42" s="145" t="s">
        <v>409</v>
      </c>
      <c r="G42" s="176">
        <f>IF(VLOOKUP(A42,geneesmiddelenW,2)=99,"",VLOOKUP(A42,geneesmiddelenW,2))</f>
        <v>0</v>
      </c>
      <c r="H42" s="237"/>
      <c r="I42" s="237"/>
      <c r="J42" s="138" t="e">
        <f t="shared" si="1"/>
        <v>#VALUE!</v>
      </c>
      <c r="K42" s="58" t="e">
        <f>slachtdatum-G42-1</f>
        <v>#VALUE!</v>
      </c>
      <c r="L42" s="49" t="str">
        <f t="shared" si="3"/>
        <v/>
      </c>
      <c r="M42" s="6"/>
      <c r="N42" s="6"/>
      <c r="O42" s="6"/>
      <c r="P42" s="6"/>
      <c r="Q42" s="6"/>
      <c r="R42" s="7"/>
      <c r="S42" s="6"/>
    </row>
    <row r="43" spans="1:19" ht="15" customHeight="1" x14ac:dyDescent="0.2">
      <c r="A43" s="312">
        <v>1</v>
      </c>
      <c r="B43" s="313"/>
      <c r="C43" s="313"/>
      <c r="D43" s="314"/>
      <c r="E43" s="145" t="s">
        <v>409</v>
      </c>
      <c r="F43" s="145" t="s">
        <v>409</v>
      </c>
      <c r="G43" s="176">
        <f>IF(VLOOKUP(A43,geneesmiddelenW,2)=99,"",VLOOKUP(A43,geneesmiddelenW,2))</f>
        <v>0</v>
      </c>
      <c r="H43" s="237"/>
      <c r="I43" s="237"/>
      <c r="J43" s="138" t="e">
        <f t="shared" si="1"/>
        <v>#VALUE!</v>
      </c>
      <c r="K43" s="58" t="e">
        <f xml:space="preserve"> slachtdatum-G43-1</f>
        <v>#VALUE!</v>
      </c>
      <c r="L43" s="49" t="str">
        <f t="shared" si="3"/>
        <v/>
      </c>
      <c r="M43" s="6"/>
      <c r="N43" s="6"/>
      <c r="O43" s="6"/>
      <c r="P43" s="6"/>
      <c r="Q43" s="6"/>
      <c r="R43" s="7"/>
      <c r="S43" s="6"/>
    </row>
    <row r="44" spans="1:19" ht="15" customHeight="1" x14ac:dyDescent="0.2">
      <c r="A44" s="310"/>
      <c r="B44" s="311"/>
      <c r="C44" s="311"/>
      <c r="D44" s="315"/>
      <c r="E44" s="146"/>
      <c r="F44" s="146"/>
      <c r="G44" s="147"/>
      <c r="H44" s="237"/>
      <c r="I44" s="237"/>
      <c r="J44" s="174" t="str">
        <f t="shared" si="1"/>
        <v/>
      </c>
      <c r="K44" s="58"/>
      <c r="L44" s="49"/>
      <c r="M44" s="6"/>
      <c r="N44" s="6"/>
      <c r="O44" s="6"/>
      <c r="P44" s="6"/>
      <c r="Q44" s="6"/>
      <c r="R44" s="7"/>
      <c r="S44" s="6"/>
    </row>
    <row r="45" spans="1:19" ht="15" customHeight="1" x14ac:dyDescent="0.2">
      <c r="A45" s="310"/>
      <c r="B45" s="311"/>
      <c r="C45" s="311"/>
      <c r="D45" s="315"/>
      <c r="E45" s="146"/>
      <c r="F45" s="146"/>
      <c r="G45" s="147"/>
      <c r="H45" s="255"/>
      <c r="I45" s="257"/>
      <c r="J45" s="174" t="str">
        <f t="shared" si="1"/>
        <v/>
      </c>
      <c r="K45" s="58"/>
      <c r="L45" s="49"/>
      <c r="M45" s="6"/>
      <c r="N45" s="6"/>
      <c r="O45" s="6"/>
      <c r="P45" s="6"/>
      <c r="Q45" s="6"/>
      <c r="R45" s="7"/>
      <c r="S45" s="6"/>
    </row>
    <row r="46" spans="1:19" ht="15" customHeight="1" x14ac:dyDescent="0.2">
      <c r="A46" s="310"/>
      <c r="B46" s="311"/>
      <c r="C46" s="311"/>
      <c r="D46" s="315"/>
      <c r="E46" s="146"/>
      <c r="F46" s="146"/>
      <c r="G46" s="147"/>
      <c r="H46" s="255"/>
      <c r="I46" s="257"/>
      <c r="J46" s="174" t="str">
        <f t="shared" si="1"/>
        <v/>
      </c>
      <c r="K46" s="58"/>
      <c r="L46" s="49"/>
      <c r="M46" s="6"/>
      <c r="N46" s="6"/>
      <c r="O46" s="6"/>
      <c r="P46" s="6"/>
      <c r="Q46" s="6"/>
      <c r="R46" s="7"/>
      <c r="S46" s="6"/>
    </row>
    <row r="47" spans="1:19" ht="15" customHeight="1" x14ac:dyDescent="0.2">
      <c r="A47" s="321" t="s">
        <v>26</v>
      </c>
      <c r="B47" s="322"/>
      <c r="C47" s="322"/>
      <c r="D47" s="322"/>
      <c r="E47" s="322"/>
      <c r="F47" s="322"/>
      <c r="G47" s="322"/>
      <c r="H47" s="322"/>
      <c r="I47" s="322"/>
      <c r="J47" s="323"/>
      <c r="K47" s="39"/>
      <c r="L47" s="52"/>
      <c r="M47" s="6"/>
      <c r="N47" s="6"/>
      <c r="O47" s="6"/>
      <c r="P47" s="7"/>
      <c r="Q47" s="6"/>
    </row>
    <row r="48" spans="1:19" ht="15" customHeight="1" x14ac:dyDescent="0.2">
      <c r="A48" s="170" t="s">
        <v>6</v>
      </c>
      <c r="B48" s="171"/>
      <c r="C48" s="171"/>
      <c r="D48" s="171"/>
      <c r="E48" s="171"/>
      <c r="F48" s="171"/>
      <c r="G48" s="172"/>
      <c r="H48" s="324" t="s">
        <v>458</v>
      </c>
      <c r="I48" s="325"/>
      <c r="J48" s="326"/>
      <c r="K48" s="39"/>
      <c r="L48" s="52"/>
      <c r="M48" s="6"/>
      <c r="N48" s="6"/>
      <c r="O48" s="6"/>
      <c r="P48" s="7"/>
      <c r="Q48" s="6"/>
    </row>
    <row r="49" spans="1:17" ht="15" customHeight="1" x14ac:dyDescent="0.2">
      <c r="A49" s="133">
        <v>1</v>
      </c>
      <c r="B49" s="134"/>
      <c r="C49" s="134"/>
      <c r="D49" s="134"/>
      <c r="E49" s="134"/>
      <c r="F49" s="134"/>
      <c r="G49" s="134"/>
      <c r="H49" s="316"/>
      <c r="I49" s="316"/>
      <c r="J49" s="317"/>
      <c r="K49" s="39"/>
      <c r="L49" s="52"/>
      <c r="M49" s="8"/>
      <c r="N49" s="6"/>
      <c r="O49" s="6"/>
      <c r="P49" s="7"/>
      <c r="Q49" s="6"/>
    </row>
    <row r="50" spans="1:17" ht="15" customHeight="1" x14ac:dyDescent="0.2">
      <c r="A50" s="133">
        <v>1</v>
      </c>
      <c r="B50" s="134"/>
      <c r="C50" s="134"/>
      <c r="D50" s="134"/>
      <c r="E50" s="134"/>
      <c r="F50" s="134"/>
      <c r="G50" s="134"/>
      <c r="H50" s="316"/>
      <c r="I50" s="316"/>
      <c r="J50" s="317"/>
      <c r="K50" s="39"/>
      <c r="L50" s="52"/>
      <c r="M50" s="4"/>
      <c r="N50" s="6"/>
      <c r="O50" s="6"/>
      <c r="P50" s="7"/>
      <c r="Q50" s="6"/>
    </row>
    <row r="51" spans="1:17" ht="15" customHeight="1" x14ac:dyDescent="0.2">
      <c r="A51" s="133">
        <v>1</v>
      </c>
      <c r="B51" s="134"/>
      <c r="C51" s="134"/>
      <c r="D51" s="134"/>
      <c r="E51" s="134"/>
      <c r="F51" s="134"/>
      <c r="G51" s="134"/>
      <c r="H51" s="316"/>
      <c r="I51" s="316"/>
      <c r="J51" s="317"/>
      <c r="K51" s="39"/>
      <c r="L51" s="52"/>
      <c r="M51" s="4"/>
      <c r="N51" s="6"/>
      <c r="O51" s="6"/>
      <c r="P51" s="7"/>
      <c r="Q51" s="6"/>
    </row>
    <row r="52" spans="1:17" ht="15" customHeight="1" x14ac:dyDescent="0.2">
      <c r="A52" s="62">
        <v>1</v>
      </c>
      <c r="B52" s="17"/>
      <c r="C52" s="17"/>
      <c r="D52" s="17"/>
      <c r="E52" s="17"/>
      <c r="F52" s="17"/>
      <c r="G52" s="17"/>
      <c r="H52" s="316"/>
      <c r="I52" s="316"/>
      <c r="J52" s="317"/>
      <c r="K52" s="39"/>
      <c r="L52" s="52"/>
      <c r="M52" s="4"/>
      <c r="N52" s="6"/>
      <c r="O52" s="6"/>
      <c r="P52" s="7"/>
      <c r="Q52" s="6"/>
    </row>
    <row r="53" spans="1:17" ht="15" customHeight="1" x14ac:dyDescent="0.2">
      <c r="A53" s="133">
        <v>1</v>
      </c>
      <c r="B53" s="134"/>
      <c r="C53" s="134"/>
      <c r="D53" s="134"/>
      <c r="E53" s="134"/>
      <c r="F53" s="134"/>
      <c r="G53" s="134"/>
      <c r="H53" s="316"/>
      <c r="I53" s="316"/>
      <c r="J53" s="317"/>
      <c r="K53" s="39"/>
      <c r="L53" s="52"/>
      <c r="M53" s="6"/>
      <c r="N53" s="6"/>
      <c r="O53" s="6"/>
      <c r="P53" s="7"/>
      <c r="Q53" s="6"/>
    </row>
    <row r="54" spans="1:17" ht="15" customHeight="1" x14ac:dyDescent="0.2">
      <c r="A54" s="327"/>
      <c r="B54" s="274"/>
      <c r="C54" s="274"/>
      <c r="D54" s="274"/>
      <c r="E54" s="274"/>
      <c r="F54" s="274"/>
      <c r="G54" s="274"/>
      <c r="H54" s="237"/>
      <c r="I54" s="237"/>
      <c r="J54" s="245"/>
      <c r="K54" s="39"/>
      <c r="L54" s="52"/>
      <c r="M54" s="6"/>
      <c r="N54" s="6"/>
      <c r="O54" s="6"/>
      <c r="P54" s="7"/>
      <c r="Q54" s="6"/>
    </row>
    <row r="55" spans="1:17" ht="15" customHeight="1" x14ac:dyDescent="0.2">
      <c r="A55" s="327"/>
      <c r="B55" s="274"/>
      <c r="C55" s="274"/>
      <c r="D55" s="274"/>
      <c r="E55" s="274"/>
      <c r="F55" s="274"/>
      <c r="G55" s="274"/>
      <c r="H55" s="237"/>
      <c r="I55" s="237"/>
      <c r="J55" s="245"/>
      <c r="K55" s="39"/>
      <c r="L55" s="52"/>
      <c r="M55" s="6"/>
      <c r="N55" s="6"/>
      <c r="O55" s="6"/>
      <c r="P55" s="7"/>
      <c r="Q55" s="6"/>
    </row>
    <row r="56" spans="1:17" ht="15" customHeight="1" x14ac:dyDescent="0.2">
      <c r="A56" s="327"/>
      <c r="B56" s="274"/>
      <c r="C56" s="274"/>
      <c r="D56" s="274"/>
      <c r="E56" s="274"/>
      <c r="F56" s="274"/>
      <c r="G56" s="274"/>
      <c r="H56" s="237"/>
      <c r="I56" s="237"/>
      <c r="J56" s="245"/>
      <c r="K56" s="39"/>
      <c r="L56" s="52"/>
      <c r="M56" s="6"/>
      <c r="N56" s="6"/>
      <c r="O56" s="6"/>
      <c r="P56" s="7"/>
      <c r="Q56" s="6"/>
    </row>
    <row r="57" spans="1:17" ht="15" customHeight="1" x14ac:dyDescent="0.2">
      <c r="A57" s="318" t="s">
        <v>302</v>
      </c>
      <c r="B57" s="319"/>
      <c r="C57" s="319"/>
      <c r="D57" s="319"/>
      <c r="E57" s="319"/>
      <c r="F57" s="319"/>
      <c r="G57" s="319"/>
      <c r="H57" s="319"/>
      <c r="I57" s="319"/>
      <c r="J57" s="320"/>
      <c r="K57" s="39"/>
      <c r="L57" s="52"/>
      <c r="M57" s="4"/>
      <c r="N57" s="6"/>
      <c r="O57" s="6"/>
      <c r="P57" s="7"/>
      <c r="Q57" s="6"/>
    </row>
    <row r="58" spans="1:17" ht="15" customHeight="1" x14ac:dyDescent="0.2">
      <c r="A58" s="340" t="s">
        <v>338</v>
      </c>
      <c r="B58" s="341"/>
      <c r="C58" s="341"/>
      <c r="D58" s="341"/>
      <c r="E58" s="342"/>
      <c r="F58" s="306" t="s">
        <v>1</v>
      </c>
      <c r="G58" s="306"/>
      <c r="H58" s="306"/>
      <c r="I58" s="306"/>
      <c r="J58" s="307"/>
      <c r="K58" s="31"/>
      <c r="L58" s="53"/>
      <c r="M58" s="10"/>
      <c r="N58" s="6"/>
      <c r="O58" s="6"/>
      <c r="P58" s="7"/>
      <c r="Q58" s="6"/>
    </row>
    <row r="59" spans="1:17" ht="15" customHeight="1" x14ac:dyDescent="0.2">
      <c r="A59" s="180" t="s">
        <v>339</v>
      </c>
      <c r="B59" s="152"/>
      <c r="C59" s="153"/>
      <c r="D59" s="153"/>
      <c r="E59" s="179"/>
      <c r="F59" s="261"/>
      <c r="G59" s="262"/>
      <c r="H59" s="262"/>
      <c r="I59" s="262"/>
      <c r="J59" s="263"/>
      <c r="K59" s="31"/>
      <c r="L59" s="47"/>
      <c r="M59" s="2"/>
      <c r="N59" s="6"/>
      <c r="O59" s="6"/>
      <c r="P59" s="7"/>
      <c r="Q59" s="6"/>
    </row>
    <row r="60" spans="1:17" ht="15" customHeight="1" x14ac:dyDescent="0.2">
      <c r="A60" s="328" t="s">
        <v>372</v>
      </c>
      <c r="B60" s="271"/>
      <c r="C60" s="330"/>
      <c r="D60" s="331"/>
      <c r="E60" s="332"/>
      <c r="F60" s="343"/>
      <c r="G60" s="344"/>
      <c r="H60" s="344"/>
      <c r="I60" s="344"/>
      <c r="J60" s="345"/>
      <c r="K60" s="31"/>
      <c r="L60" s="47"/>
      <c r="M60" s="2"/>
      <c r="N60" s="6"/>
      <c r="O60" s="6"/>
      <c r="P60" s="6"/>
      <c r="Q60" s="6"/>
    </row>
    <row r="61" spans="1:17" ht="26.25" customHeight="1" x14ac:dyDescent="0.2">
      <c r="A61" s="178" t="s">
        <v>417</v>
      </c>
      <c r="B61" s="274"/>
      <c r="C61" s="274"/>
      <c r="D61" s="274"/>
      <c r="E61" s="274"/>
      <c r="F61" s="264"/>
      <c r="G61" s="265"/>
      <c r="H61" s="265"/>
      <c r="I61" s="265"/>
      <c r="J61" s="266"/>
      <c r="K61" s="31"/>
      <c r="L61" s="47"/>
      <c r="M61" s="2"/>
      <c r="N61" s="6"/>
      <c r="O61" s="6"/>
      <c r="P61" s="6"/>
      <c r="Q61" s="6"/>
    </row>
    <row r="62" spans="1:17" ht="15" customHeight="1" x14ac:dyDescent="0.2">
      <c r="A62" s="105" t="s">
        <v>351</v>
      </c>
      <c r="B62" s="154"/>
      <c r="C62" s="175"/>
      <c r="D62" s="175"/>
      <c r="E62" s="155"/>
      <c r="F62" s="357"/>
      <c r="G62" s="358"/>
      <c r="H62" s="358"/>
      <c r="I62" s="358"/>
      <c r="J62" s="359"/>
      <c r="K62" s="31"/>
      <c r="L62" s="47"/>
      <c r="M62" s="2"/>
      <c r="N62" s="6"/>
      <c r="O62" s="6"/>
      <c r="P62" s="7"/>
      <c r="Q62" s="6"/>
    </row>
    <row r="63" spans="1:17" ht="15" customHeight="1" x14ac:dyDescent="0.2">
      <c r="A63" s="328" t="s">
        <v>372</v>
      </c>
      <c r="B63" s="329"/>
      <c r="C63" s="330"/>
      <c r="D63" s="331"/>
      <c r="E63" s="332"/>
      <c r="F63" s="360"/>
      <c r="G63" s="361"/>
      <c r="H63" s="361"/>
      <c r="I63" s="361"/>
      <c r="J63" s="362"/>
      <c r="K63" s="31"/>
      <c r="L63" s="47"/>
      <c r="M63" s="2"/>
      <c r="N63" s="6"/>
      <c r="O63" s="6"/>
      <c r="P63" s="7"/>
      <c r="Q63" s="6"/>
    </row>
    <row r="64" spans="1:17" s="24" customFormat="1" ht="15" customHeight="1" x14ac:dyDescent="0.2">
      <c r="A64" s="249" t="s">
        <v>418</v>
      </c>
      <c r="B64" s="250"/>
      <c r="C64" s="250"/>
      <c r="D64" s="250"/>
      <c r="E64" s="250"/>
      <c r="F64" s="250"/>
      <c r="G64" s="250"/>
      <c r="H64" s="250"/>
      <c r="I64" s="250"/>
      <c r="J64" s="251"/>
      <c r="K64" s="31"/>
      <c r="L64" s="23"/>
      <c r="M64" s="35"/>
      <c r="N64" s="37"/>
      <c r="O64" s="37"/>
      <c r="P64" s="38"/>
      <c r="Q64" s="37"/>
    </row>
    <row r="65" spans="1:17" s="24" customFormat="1" ht="15" customHeight="1" x14ac:dyDescent="0.2">
      <c r="A65" s="63" t="s">
        <v>419</v>
      </c>
      <c r="B65" s="40"/>
      <c r="C65" s="40"/>
      <c r="D65" s="40"/>
      <c r="E65" s="40"/>
      <c r="F65" s="40"/>
      <c r="G65" s="40"/>
      <c r="H65" s="40"/>
      <c r="I65" s="40"/>
      <c r="J65" s="64"/>
      <c r="K65" s="31"/>
      <c r="L65" s="23"/>
      <c r="M65" s="35"/>
      <c r="N65" s="37"/>
      <c r="O65" s="37"/>
      <c r="P65" s="38"/>
      <c r="Q65" s="37"/>
    </row>
    <row r="66" spans="1:17" ht="15" customHeight="1" x14ac:dyDescent="0.2">
      <c r="A66" s="67"/>
      <c r="B66" s="20"/>
      <c r="C66" s="20"/>
      <c r="D66" s="20"/>
      <c r="E66" s="20"/>
      <c r="F66" s="20"/>
      <c r="G66" s="20"/>
      <c r="H66" s="20"/>
      <c r="I66" s="20"/>
      <c r="J66" s="71"/>
      <c r="K66" s="31"/>
      <c r="L66" s="47"/>
      <c r="M66" s="2"/>
      <c r="N66" s="6"/>
      <c r="O66" s="6"/>
      <c r="P66" s="7"/>
      <c r="Q66" s="6"/>
    </row>
    <row r="67" spans="1:17" s="5" customFormat="1" ht="15" customHeight="1" x14ac:dyDescent="0.2">
      <c r="A67" s="67"/>
      <c r="B67" s="20"/>
      <c r="C67" s="20"/>
      <c r="D67" s="20"/>
      <c r="E67" s="20"/>
      <c r="F67" s="20"/>
      <c r="G67" s="20"/>
      <c r="H67" s="20"/>
      <c r="I67" s="20"/>
      <c r="J67" s="71"/>
      <c r="K67" s="31"/>
      <c r="L67" s="54"/>
      <c r="N67" s="16"/>
      <c r="O67" s="6"/>
      <c r="P67" s="7"/>
      <c r="Q67" s="6"/>
    </row>
    <row r="68" spans="1:17" s="41" customFormat="1" ht="15" customHeight="1" x14ac:dyDescent="0.2">
      <c r="A68" s="65" t="s">
        <v>420</v>
      </c>
      <c r="B68" s="42"/>
      <c r="C68" s="42"/>
      <c r="D68" s="42"/>
      <c r="E68" s="42"/>
      <c r="F68" s="42"/>
      <c r="G68" s="42"/>
      <c r="H68" s="42"/>
      <c r="I68" s="42"/>
      <c r="J68" s="66"/>
      <c r="K68" s="31"/>
      <c r="L68" s="26"/>
      <c r="N68" s="37"/>
      <c r="O68" s="37"/>
      <c r="P68" s="38"/>
      <c r="Q68" s="37"/>
    </row>
    <row r="69" spans="1:17" s="5" customFormat="1" ht="15" customHeight="1" x14ac:dyDescent="0.2">
      <c r="A69" s="67"/>
      <c r="B69" s="20"/>
      <c r="C69" s="20"/>
      <c r="D69" s="20"/>
      <c r="E69" s="20"/>
      <c r="F69" s="20"/>
      <c r="G69" s="20"/>
      <c r="H69" s="20"/>
      <c r="I69" s="20"/>
      <c r="J69" s="71"/>
      <c r="K69" s="31"/>
      <c r="L69" s="54"/>
      <c r="N69" s="6"/>
      <c r="O69" s="6"/>
      <c r="P69" s="7"/>
      <c r="Q69" s="6"/>
    </row>
    <row r="70" spans="1:17" s="5" customFormat="1" ht="15" customHeight="1" x14ac:dyDescent="0.2">
      <c r="A70" s="67"/>
      <c r="B70" s="20"/>
      <c r="C70" s="20"/>
      <c r="D70" s="20"/>
      <c r="E70" s="20"/>
      <c r="F70" s="20"/>
      <c r="G70" s="20"/>
      <c r="H70" s="20"/>
      <c r="I70" s="20"/>
      <c r="J70" s="71"/>
      <c r="K70" s="31"/>
      <c r="L70" s="54"/>
      <c r="N70" s="6"/>
      <c r="O70" s="6"/>
      <c r="P70" s="7"/>
      <c r="Q70" s="6"/>
    </row>
    <row r="71" spans="1:17" s="24" customFormat="1" ht="15" customHeight="1" x14ac:dyDescent="0.2">
      <c r="A71" s="333" t="s">
        <v>296</v>
      </c>
      <c r="B71" s="334"/>
      <c r="C71" s="334"/>
      <c r="D71" s="334"/>
      <c r="E71" s="334"/>
      <c r="F71" s="334"/>
      <c r="G71" s="334"/>
      <c r="H71" s="334"/>
      <c r="I71" s="334"/>
      <c r="J71" s="335"/>
      <c r="K71" s="31"/>
      <c r="L71" s="22"/>
      <c r="N71" s="37"/>
      <c r="O71" s="37"/>
      <c r="P71" s="38"/>
      <c r="Q71" s="37"/>
    </row>
    <row r="72" spans="1:17" ht="15" customHeight="1" x14ac:dyDescent="0.2">
      <c r="A72" s="336" t="s">
        <v>297</v>
      </c>
      <c r="B72" s="337"/>
      <c r="C72" s="337"/>
      <c r="D72" s="337"/>
      <c r="E72" s="20"/>
      <c r="F72" s="20"/>
      <c r="G72" s="20"/>
      <c r="H72" s="338"/>
      <c r="I72" s="338"/>
      <c r="J72" s="339"/>
      <c r="K72" s="31"/>
      <c r="L72" s="46"/>
      <c r="N72" s="6"/>
      <c r="O72" s="6"/>
      <c r="P72" s="7"/>
      <c r="Q72" s="6"/>
    </row>
    <row r="73" spans="1:17" ht="15" customHeight="1" x14ac:dyDescent="0.2">
      <c r="A73" s="67"/>
      <c r="B73" s="20"/>
      <c r="C73" s="20"/>
      <c r="D73" s="20"/>
      <c r="E73" s="20"/>
      <c r="F73" s="20"/>
      <c r="G73" s="20"/>
      <c r="H73" s="20"/>
      <c r="I73" s="20"/>
      <c r="J73" s="71"/>
      <c r="K73" s="31"/>
      <c r="L73" s="46"/>
      <c r="N73" s="6"/>
      <c r="O73" s="6"/>
      <c r="P73" s="7"/>
      <c r="Q73" s="6"/>
    </row>
    <row r="74" spans="1:17" ht="15" customHeight="1" x14ac:dyDescent="0.2">
      <c r="A74" s="336" t="s">
        <v>298</v>
      </c>
      <c r="B74" s="337"/>
      <c r="C74" s="337"/>
      <c r="D74" s="337"/>
      <c r="E74" s="20"/>
      <c r="F74" s="20"/>
      <c r="G74" s="20"/>
      <c r="H74" s="338"/>
      <c r="I74" s="338"/>
      <c r="J74" s="339"/>
      <c r="K74" s="31"/>
      <c r="L74" s="46"/>
      <c r="N74" s="6"/>
      <c r="O74" s="6"/>
      <c r="P74" s="7"/>
      <c r="Q74" s="6"/>
    </row>
    <row r="75" spans="1:17" ht="15" customHeight="1" x14ac:dyDescent="0.2">
      <c r="A75" s="168"/>
      <c r="B75" s="167"/>
      <c r="C75" s="167"/>
      <c r="D75" s="167"/>
      <c r="E75" s="20"/>
      <c r="F75" s="20"/>
      <c r="G75" s="20"/>
      <c r="H75" s="20"/>
      <c r="I75" s="20"/>
      <c r="J75" s="71"/>
      <c r="K75" s="31"/>
      <c r="L75" s="46"/>
      <c r="N75" s="6"/>
      <c r="O75" s="6"/>
      <c r="P75" s="7"/>
      <c r="Q75" s="6"/>
    </row>
    <row r="76" spans="1:17" ht="15" customHeight="1" x14ac:dyDescent="0.2">
      <c r="A76" s="336" t="s">
        <v>299</v>
      </c>
      <c r="B76" s="337"/>
      <c r="C76" s="337"/>
      <c r="D76" s="337"/>
      <c r="E76" s="20"/>
      <c r="F76" s="20"/>
      <c r="G76" s="20"/>
      <c r="H76" s="338"/>
      <c r="I76" s="338"/>
      <c r="J76" s="339"/>
      <c r="K76" s="31"/>
      <c r="L76" s="46"/>
      <c r="N76" s="6"/>
      <c r="O76" s="6"/>
      <c r="P76" s="7"/>
      <c r="Q76" s="6"/>
    </row>
    <row r="77" spans="1:17" ht="15" customHeight="1" x14ac:dyDescent="0.2">
      <c r="A77" s="168"/>
      <c r="B77" s="167"/>
      <c r="C77" s="167"/>
      <c r="D77" s="167"/>
      <c r="E77" s="20"/>
      <c r="F77" s="20"/>
      <c r="G77" s="20"/>
      <c r="H77" s="20"/>
      <c r="I77" s="20"/>
      <c r="J77" s="71"/>
      <c r="K77" s="31"/>
      <c r="L77" s="46"/>
      <c r="N77" s="6"/>
      <c r="O77" s="6"/>
      <c r="P77" s="7"/>
      <c r="Q77" s="6"/>
    </row>
    <row r="78" spans="1:17" s="24" customFormat="1" ht="15" customHeight="1" x14ac:dyDescent="0.2">
      <c r="A78" s="333" t="s">
        <v>373</v>
      </c>
      <c r="B78" s="334"/>
      <c r="C78" s="334"/>
      <c r="D78" s="334"/>
      <c r="E78" s="334"/>
      <c r="F78" s="334"/>
      <c r="G78" s="334"/>
      <c r="H78" s="334"/>
      <c r="I78" s="334"/>
      <c r="J78" s="335"/>
      <c r="K78" s="31"/>
      <c r="L78" s="22"/>
      <c r="N78" s="37"/>
      <c r="O78" s="37"/>
      <c r="P78" s="38"/>
      <c r="Q78" s="37"/>
    </row>
    <row r="79" spans="1:17" ht="15" customHeight="1" x14ac:dyDescent="0.2">
      <c r="A79" s="336" t="s">
        <v>374</v>
      </c>
      <c r="B79" s="337"/>
      <c r="C79" s="337"/>
      <c r="D79" s="337"/>
      <c r="E79" s="20"/>
      <c r="F79" s="20"/>
      <c r="G79" s="20"/>
      <c r="H79" s="338"/>
      <c r="I79" s="338"/>
      <c r="J79" s="339"/>
      <c r="K79" s="31"/>
      <c r="L79" s="46"/>
      <c r="N79" s="6"/>
      <c r="O79" s="6"/>
      <c r="P79" s="7"/>
      <c r="Q79" s="6"/>
    </row>
    <row r="80" spans="1:17" ht="15" customHeight="1" x14ac:dyDescent="0.2">
      <c r="A80" s="67"/>
      <c r="B80" s="20"/>
      <c r="C80" s="20"/>
      <c r="D80" s="20"/>
      <c r="E80" s="20"/>
      <c r="F80" s="20"/>
      <c r="G80" s="20"/>
      <c r="H80" s="20"/>
      <c r="I80" s="20"/>
      <c r="J80" s="71"/>
      <c r="K80" s="31"/>
      <c r="L80" s="46"/>
      <c r="N80" s="6"/>
      <c r="O80" s="6"/>
      <c r="P80" s="7"/>
      <c r="Q80" s="6"/>
    </row>
    <row r="81" spans="1:19" ht="15" customHeight="1" x14ac:dyDescent="0.2">
      <c r="A81" s="336" t="s">
        <v>375</v>
      </c>
      <c r="B81" s="337"/>
      <c r="C81" s="337"/>
      <c r="D81" s="337"/>
      <c r="E81" s="20"/>
      <c r="F81" s="20"/>
      <c r="G81" s="20"/>
      <c r="H81" s="338"/>
      <c r="I81" s="338"/>
      <c r="J81" s="339"/>
      <c r="K81" s="31"/>
      <c r="L81" s="46"/>
      <c r="N81" s="6"/>
      <c r="O81" s="6"/>
      <c r="P81" s="7"/>
      <c r="Q81" s="6"/>
    </row>
    <row r="82" spans="1:19" ht="15" customHeight="1" x14ac:dyDescent="0.2">
      <c r="A82" s="168"/>
      <c r="B82" s="167"/>
      <c r="C82" s="167"/>
      <c r="D82" s="167"/>
      <c r="E82" s="20"/>
      <c r="F82" s="20"/>
      <c r="G82" s="20"/>
      <c r="H82" s="20"/>
      <c r="I82" s="20"/>
      <c r="J82" s="71"/>
      <c r="K82" s="31"/>
      <c r="L82" s="46"/>
      <c r="N82" s="6"/>
      <c r="O82" s="6"/>
      <c r="P82" s="7"/>
      <c r="Q82" s="6"/>
    </row>
    <row r="83" spans="1:19" ht="15" customHeight="1" x14ac:dyDescent="0.2">
      <c r="A83" s="336" t="s">
        <v>376</v>
      </c>
      <c r="B83" s="337"/>
      <c r="C83" s="337"/>
      <c r="D83" s="337"/>
      <c r="E83" s="20"/>
      <c r="F83" s="20"/>
      <c r="G83" s="20"/>
      <c r="H83" s="338"/>
      <c r="I83" s="338"/>
      <c r="J83" s="339"/>
      <c r="K83" s="31"/>
      <c r="L83" s="46"/>
      <c r="N83" s="6"/>
      <c r="O83" s="6"/>
      <c r="P83" s="7"/>
      <c r="Q83" s="6"/>
    </row>
    <row r="84" spans="1:19" ht="15" customHeight="1" x14ac:dyDescent="0.2">
      <c r="A84" s="168"/>
      <c r="B84" s="167"/>
      <c r="C84" s="167"/>
      <c r="D84" s="167"/>
      <c r="E84" s="20"/>
      <c r="F84" s="20"/>
      <c r="G84" s="20"/>
      <c r="H84" s="20"/>
      <c r="I84" s="20"/>
      <c r="J84" s="71"/>
      <c r="K84" s="31"/>
      <c r="L84" s="46"/>
      <c r="N84" s="6"/>
      <c r="O84" s="6"/>
      <c r="P84" s="7"/>
      <c r="Q84" s="6"/>
    </row>
    <row r="85" spans="1:19" s="24" customFormat="1" ht="15" customHeight="1" x14ac:dyDescent="0.2">
      <c r="A85" s="346" t="s">
        <v>296</v>
      </c>
      <c r="B85" s="347"/>
      <c r="C85" s="347"/>
      <c r="D85" s="347"/>
      <c r="E85" s="347"/>
      <c r="F85" s="347"/>
      <c r="G85" s="347"/>
      <c r="H85" s="347"/>
      <c r="I85" s="347"/>
      <c r="J85" s="348"/>
      <c r="K85" s="43"/>
      <c r="L85" s="22"/>
      <c r="N85" s="37"/>
      <c r="O85" s="37"/>
      <c r="P85" s="38"/>
      <c r="Q85" s="37"/>
    </row>
    <row r="86" spans="1:19" ht="15" customHeight="1" x14ac:dyDescent="0.2">
      <c r="A86" s="349" t="s">
        <v>300</v>
      </c>
      <c r="B86" s="350"/>
      <c r="C86" s="350"/>
      <c r="D86" s="350"/>
      <c r="E86" s="20"/>
      <c r="F86" s="20"/>
      <c r="G86" s="20"/>
      <c r="H86" s="338"/>
      <c r="I86" s="338"/>
      <c r="J86" s="339"/>
      <c r="K86" s="31"/>
      <c r="L86" s="46"/>
      <c r="N86" s="6"/>
      <c r="O86" s="6"/>
      <c r="P86" s="7"/>
      <c r="Q86" s="6"/>
    </row>
    <row r="87" spans="1:19" ht="15" customHeight="1" x14ac:dyDescent="0.2">
      <c r="A87" s="351"/>
      <c r="B87" s="337"/>
      <c r="C87" s="337"/>
      <c r="D87" s="337"/>
      <c r="E87" s="20"/>
      <c r="F87" s="20"/>
      <c r="G87" s="20"/>
      <c r="H87" s="20"/>
      <c r="I87" s="20"/>
      <c r="J87" s="71"/>
      <c r="K87" s="31"/>
      <c r="L87" s="46"/>
      <c r="N87" s="6"/>
      <c r="O87" s="6"/>
      <c r="P87" s="7"/>
      <c r="Q87" s="6"/>
    </row>
    <row r="88" spans="1:19" ht="15" customHeight="1" x14ac:dyDescent="0.2">
      <c r="A88" s="377" t="s">
        <v>377</v>
      </c>
      <c r="B88" s="378"/>
      <c r="C88" s="378"/>
      <c r="D88" s="378"/>
      <c r="E88" s="20"/>
      <c r="F88" s="20"/>
      <c r="G88" s="20"/>
      <c r="H88" s="380"/>
      <c r="I88" s="380"/>
      <c r="J88" s="381"/>
      <c r="K88" s="31"/>
      <c r="L88" s="46"/>
      <c r="N88" s="6"/>
      <c r="O88" s="6"/>
      <c r="P88" s="7"/>
      <c r="Q88" s="6"/>
    </row>
    <row r="89" spans="1:19" ht="15" customHeight="1" x14ac:dyDescent="0.2">
      <c r="A89" s="379"/>
      <c r="B89" s="378"/>
      <c r="C89" s="378"/>
      <c r="D89" s="378"/>
      <c r="E89" s="20"/>
      <c r="F89" s="20"/>
      <c r="G89" s="20"/>
      <c r="H89" s="380"/>
      <c r="I89" s="380"/>
      <c r="J89" s="381"/>
      <c r="K89" s="31"/>
      <c r="L89" s="46"/>
      <c r="N89" s="6"/>
      <c r="O89" s="6"/>
      <c r="P89" s="7"/>
      <c r="Q89" s="6"/>
    </row>
    <row r="90" spans="1:19" ht="133.5" customHeight="1" x14ac:dyDescent="0.2">
      <c r="A90" s="379"/>
      <c r="B90" s="378"/>
      <c r="C90" s="378"/>
      <c r="D90" s="378"/>
      <c r="E90" s="20"/>
      <c r="F90" s="20"/>
      <c r="G90" s="20"/>
      <c r="H90" s="20"/>
      <c r="I90" s="20"/>
      <c r="J90" s="71"/>
      <c r="K90" s="31"/>
      <c r="L90" s="46"/>
      <c r="N90" s="6"/>
      <c r="O90" s="6"/>
      <c r="P90" s="7"/>
    </row>
    <row r="91" spans="1:19" s="24" customFormat="1" ht="15" customHeight="1" x14ac:dyDescent="0.2">
      <c r="A91" s="318" t="s">
        <v>421</v>
      </c>
      <c r="B91" s="319"/>
      <c r="C91" s="319"/>
      <c r="D91" s="319"/>
      <c r="E91" s="319"/>
      <c r="F91" s="319"/>
      <c r="G91" s="319"/>
      <c r="H91" s="319"/>
      <c r="I91" s="319"/>
      <c r="J91" s="320"/>
      <c r="K91" s="15"/>
      <c r="L91" s="22"/>
      <c r="N91" s="37"/>
      <c r="O91" s="37"/>
      <c r="P91" s="38"/>
    </row>
    <row r="92" spans="1:19" ht="50.45" customHeight="1" x14ac:dyDescent="0.2">
      <c r="A92" s="382"/>
      <c r="B92" s="383"/>
      <c r="C92" s="383"/>
      <c r="D92" s="383"/>
      <c r="E92" s="383"/>
      <c r="F92" s="383"/>
      <c r="G92" s="383"/>
      <c r="H92" s="383"/>
      <c r="I92" s="383"/>
      <c r="J92" s="384"/>
      <c r="K92" s="31"/>
      <c r="L92" s="46"/>
      <c r="N92" s="6"/>
      <c r="O92" s="6"/>
      <c r="P92" s="7"/>
    </row>
    <row r="93" spans="1:19" s="45" customFormat="1" ht="15" customHeight="1" x14ac:dyDescent="0.2">
      <c r="A93" s="385" t="s">
        <v>378</v>
      </c>
      <c r="B93" s="386"/>
      <c r="C93" s="386"/>
      <c r="D93" s="386"/>
      <c r="E93" s="386"/>
      <c r="F93" s="386"/>
      <c r="G93" s="386"/>
      <c r="H93" s="386"/>
      <c r="I93" s="386"/>
      <c r="J93" s="387"/>
      <c r="K93" s="69"/>
      <c r="L93" s="70"/>
      <c r="N93" s="33"/>
      <c r="O93" s="33"/>
      <c r="P93" s="32"/>
    </row>
    <row r="94" spans="1:19" s="19" customFormat="1" ht="15" customHeight="1" x14ac:dyDescent="0.2">
      <c r="A94" s="67" t="s">
        <v>379</v>
      </c>
      <c r="B94" s="20"/>
      <c r="C94" s="20"/>
      <c r="D94" s="20"/>
      <c r="E94" s="20"/>
      <c r="F94" s="20"/>
      <c r="G94" s="20"/>
      <c r="H94" s="20"/>
      <c r="I94" s="20"/>
      <c r="J94" s="71"/>
      <c r="K94" s="72"/>
      <c r="L94" s="20"/>
      <c r="M94" s="20"/>
      <c r="N94" s="20"/>
      <c r="O94" s="20"/>
      <c r="P94" s="20"/>
      <c r="Q94" s="20"/>
      <c r="R94" s="20"/>
      <c r="S94" s="20"/>
    </row>
    <row r="95" spans="1:19" s="3" customFormat="1" ht="15" customHeight="1" x14ac:dyDescent="0.2">
      <c r="A95" s="67" t="s">
        <v>340</v>
      </c>
      <c r="B95" s="20"/>
      <c r="C95" s="73"/>
      <c r="D95" s="20"/>
      <c r="E95" s="261"/>
      <c r="F95" s="366"/>
      <c r="G95" s="74" t="s">
        <v>49</v>
      </c>
      <c r="H95" s="338"/>
      <c r="I95" s="338"/>
      <c r="J95" s="339"/>
      <c r="K95" s="75"/>
      <c r="L95" s="76"/>
      <c r="N95" s="29"/>
      <c r="O95" s="29"/>
      <c r="P95" s="21"/>
    </row>
    <row r="96" spans="1:19" s="3" customFormat="1" ht="15" customHeight="1" x14ac:dyDescent="0.2">
      <c r="A96" s="77"/>
      <c r="B96" s="78"/>
      <c r="C96" s="78"/>
      <c r="D96" s="78"/>
      <c r="E96" s="264"/>
      <c r="F96" s="372"/>
      <c r="G96" s="78"/>
      <c r="H96" s="78"/>
      <c r="I96" s="78"/>
      <c r="J96" s="71"/>
      <c r="K96" s="75"/>
      <c r="L96" s="76"/>
      <c r="N96" s="29"/>
      <c r="O96" s="29"/>
      <c r="P96" s="21"/>
    </row>
    <row r="97" spans="1:16" s="45" customFormat="1" ht="15" customHeight="1" x14ac:dyDescent="0.2">
      <c r="A97" s="363" t="s">
        <v>52</v>
      </c>
      <c r="B97" s="364"/>
      <c r="C97" s="364"/>
      <c r="D97" s="364"/>
      <c r="E97" s="364"/>
      <c r="F97" s="364"/>
      <c r="G97" s="364"/>
      <c r="H97" s="364"/>
      <c r="I97" s="364"/>
      <c r="J97" s="365"/>
      <c r="K97" s="75"/>
      <c r="L97" s="70"/>
      <c r="N97" s="33"/>
      <c r="O97" s="33"/>
      <c r="P97" s="32"/>
    </row>
    <row r="98" spans="1:16" s="3" customFormat="1" ht="15" customHeight="1" x14ac:dyDescent="0.2">
      <c r="A98" s="63" t="s">
        <v>356</v>
      </c>
      <c r="B98" s="40"/>
      <c r="C98" s="40"/>
      <c r="D98" s="40"/>
      <c r="E98" s="40"/>
      <c r="F98" s="40"/>
      <c r="G98" s="40"/>
      <c r="H98" s="40"/>
      <c r="I98" s="40"/>
      <c r="J98" s="64"/>
      <c r="K98" s="75"/>
      <c r="L98" s="76"/>
      <c r="N98" s="29"/>
      <c r="O98" s="29"/>
      <c r="P98" s="21"/>
    </row>
    <row r="99" spans="1:16" s="3" customFormat="1" ht="15" customHeight="1" x14ac:dyDescent="0.2">
      <c r="A99" s="373" t="s">
        <v>341</v>
      </c>
      <c r="B99" s="374"/>
      <c r="C99" s="374"/>
      <c r="D99" s="79"/>
      <c r="E99" s="261"/>
      <c r="F99" s="366"/>
      <c r="G99" s="80" t="s">
        <v>49</v>
      </c>
      <c r="H99" s="338"/>
      <c r="I99" s="338"/>
      <c r="J99" s="339"/>
      <c r="K99" s="75"/>
      <c r="L99" s="76"/>
      <c r="N99" s="29"/>
      <c r="O99" s="29"/>
      <c r="P99" s="21"/>
    </row>
    <row r="100" spans="1:16" s="3" customFormat="1" ht="15" customHeight="1" x14ac:dyDescent="0.2">
      <c r="A100" s="375"/>
      <c r="B100" s="376"/>
      <c r="C100" s="376"/>
      <c r="D100" s="20"/>
      <c r="E100" s="264"/>
      <c r="F100" s="372"/>
      <c r="G100" s="79"/>
      <c r="H100" s="79"/>
      <c r="I100" s="79"/>
      <c r="J100" s="71"/>
      <c r="K100" s="75"/>
      <c r="L100" s="76"/>
      <c r="N100" s="29"/>
      <c r="O100" s="29"/>
      <c r="P100" s="21"/>
    </row>
    <row r="101" spans="1:16" s="45" customFormat="1" ht="15" customHeight="1" x14ac:dyDescent="0.2">
      <c r="A101" s="363" t="s">
        <v>50</v>
      </c>
      <c r="B101" s="364"/>
      <c r="C101" s="364"/>
      <c r="D101" s="364"/>
      <c r="E101" s="364"/>
      <c r="F101" s="364"/>
      <c r="G101" s="364"/>
      <c r="H101" s="364"/>
      <c r="I101" s="364"/>
      <c r="J101" s="365"/>
      <c r="K101" s="75"/>
      <c r="L101" s="70"/>
      <c r="N101" s="33"/>
      <c r="O101" s="33"/>
      <c r="P101" s="32"/>
    </row>
    <row r="102" spans="1:16" s="3" customFormat="1" ht="15" customHeight="1" x14ac:dyDescent="0.2">
      <c r="A102" s="63" t="s">
        <v>342</v>
      </c>
      <c r="B102" s="79"/>
      <c r="C102" s="79"/>
      <c r="D102" s="79"/>
      <c r="E102" s="261"/>
      <c r="F102" s="366"/>
      <c r="G102" s="80" t="s">
        <v>49</v>
      </c>
      <c r="H102" s="369"/>
      <c r="I102" s="369"/>
      <c r="J102" s="370"/>
      <c r="K102" s="75"/>
      <c r="L102" s="76"/>
      <c r="N102" s="29"/>
      <c r="O102" s="29"/>
      <c r="P102" s="21"/>
    </row>
    <row r="103" spans="1:16" s="3" customFormat="1" ht="15" customHeight="1" thickBot="1" x14ac:dyDescent="0.25">
      <c r="A103" s="81"/>
      <c r="B103" s="82"/>
      <c r="C103" s="82"/>
      <c r="D103" s="82"/>
      <c r="E103" s="367"/>
      <c r="F103" s="368"/>
      <c r="G103" s="82"/>
      <c r="H103" s="82"/>
      <c r="I103" s="82"/>
      <c r="J103" s="83"/>
      <c r="K103" s="84"/>
      <c r="L103" s="76"/>
      <c r="N103" s="29"/>
      <c r="O103" s="29"/>
      <c r="P103" s="21"/>
    </row>
    <row r="104" spans="1:16" ht="15" customHeight="1" x14ac:dyDescent="0.2">
      <c r="N104" s="6"/>
      <c r="O104" s="6"/>
      <c r="P104" s="7"/>
    </row>
    <row r="105" spans="1:16" ht="15" customHeight="1" x14ac:dyDescent="0.2">
      <c r="N105" s="6"/>
      <c r="O105" s="6"/>
      <c r="P105" s="7"/>
    </row>
    <row r="106" spans="1:16" x14ac:dyDescent="0.2">
      <c r="G106" s="158"/>
      <c r="H106" s="159"/>
      <c r="I106" s="159"/>
      <c r="N106" s="6"/>
      <c r="O106" s="6"/>
      <c r="P106" s="7"/>
    </row>
    <row r="107" spans="1:16" x14ac:dyDescent="0.2">
      <c r="G107" s="159"/>
      <c r="H107" s="159"/>
      <c r="I107" s="159"/>
      <c r="N107" s="6"/>
      <c r="O107" s="6"/>
      <c r="P107" s="7"/>
    </row>
    <row r="108" spans="1:16" x14ac:dyDescent="0.2">
      <c r="A108" s="160"/>
      <c r="B108" s="160"/>
      <c r="C108" s="160"/>
      <c r="D108" s="160"/>
      <c r="E108" s="160"/>
      <c r="F108" s="160"/>
      <c r="G108" s="160"/>
      <c r="H108" s="160"/>
      <c r="I108" s="160"/>
      <c r="N108" s="6"/>
      <c r="O108" s="6"/>
      <c r="P108" s="7"/>
    </row>
    <row r="109" spans="1:16" x14ac:dyDescent="0.2">
      <c r="A109" s="161"/>
      <c r="B109" s="114"/>
      <c r="C109" s="114"/>
      <c r="D109" s="114"/>
      <c r="E109" s="114"/>
      <c r="F109" s="114"/>
      <c r="G109" s="162"/>
      <c r="H109" s="114"/>
      <c r="I109" s="114"/>
      <c r="N109" s="6"/>
      <c r="O109" s="6"/>
      <c r="P109" s="7"/>
    </row>
    <row r="110" spans="1:16" x14ac:dyDescent="0.2">
      <c r="N110" s="6"/>
      <c r="O110" s="6"/>
      <c r="P110" s="7"/>
    </row>
    <row r="113" spans="15:17" x14ac:dyDescent="0.2">
      <c r="O113" s="3"/>
      <c r="Q113" s="3"/>
    </row>
    <row r="114" spans="15:17" x14ac:dyDescent="0.2">
      <c r="Q114" s="3"/>
    </row>
    <row r="115" spans="15:17" x14ac:dyDescent="0.2">
      <c r="Q115" s="3"/>
    </row>
    <row r="116" spans="15:17" x14ac:dyDescent="0.2">
      <c r="Q116" s="3"/>
    </row>
    <row r="117" spans="15:17" x14ac:dyDescent="0.2">
      <c r="Q117" s="3"/>
    </row>
    <row r="118" spans="15:17" x14ac:dyDescent="0.2">
      <c r="Q118" s="3"/>
    </row>
  </sheetData>
  <sheetProtection algorithmName="SHA-512" hashValue="DoL55G4h4etbOovuBZLJY1U3WwwLFyjOIn2ST/xhdYEhjE9wkMdCDyZd937oIIKVKe1AvSvjMdAVvsmG0ZGB2g==" saltValue="XkHCo232Z5OxKbRSda9glg==" spinCount="100000" sheet="1" formatCells="0" formatColumns="0" formatRows="0" insertColumns="0" insertRows="0" insertHyperlinks="0" deleteColumns="0" deleteRows="0" selectLockedCells="1" sort="0" autoFilter="0" pivotTables="0"/>
  <mergeCells count="128">
    <mergeCell ref="A97:J97"/>
    <mergeCell ref="A99:C100"/>
    <mergeCell ref="E99:F100"/>
    <mergeCell ref="H99:J99"/>
    <mergeCell ref="A101:J101"/>
    <mergeCell ref="E102:F103"/>
    <mergeCell ref="H102:J102"/>
    <mergeCell ref="A88:D90"/>
    <mergeCell ref="H88:J89"/>
    <mergeCell ref="A91:J91"/>
    <mergeCell ref="A92:J92"/>
    <mergeCell ref="A93:J93"/>
    <mergeCell ref="E95:F96"/>
    <mergeCell ref="H95:J95"/>
    <mergeCell ref="A81:D81"/>
    <mergeCell ref="H81:J81"/>
    <mergeCell ref="A83:D83"/>
    <mergeCell ref="H83:J83"/>
    <mergeCell ref="A85:J85"/>
    <mergeCell ref="A86:D87"/>
    <mergeCell ref="H86:J86"/>
    <mergeCell ref="A74:D74"/>
    <mergeCell ref="H74:J74"/>
    <mergeCell ref="A76:D76"/>
    <mergeCell ref="H76:J76"/>
    <mergeCell ref="A78:J78"/>
    <mergeCell ref="A79:D79"/>
    <mergeCell ref="H79:J79"/>
    <mergeCell ref="F62:J63"/>
    <mergeCell ref="A63:B63"/>
    <mergeCell ref="C63:E63"/>
    <mergeCell ref="A64:J64"/>
    <mergeCell ref="A71:J71"/>
    <mergeCell ref="A72:D72"/>
    <mergeCell ref="H72:J72"/>
    <mergeCell ref="A57:J57"/>
    <mergeCell ref="A58:E58"/>
    <mergeCell ref="F58:J58"/>
    <mergeCell ref="F59:J61"/>
    <mergeCell ref="A60:B60"/>
    <mergeCell ref="C60:E60"/>
    <mergeCell ref="B61:E61"/>
    <mergeCell ref="H53:J53"/>
    <mergeCell ref="A54:G54"/>
    <mergeCell ref="H54:J54"/>
    <mergeCell ref="A55:G55"/>
    <mergeCell ref="H55:J55"/>
    <mergeCell ref="A56:G56"/>
    <mergeCell ref="H56:J56"/>
    <mergeCell ref="A47:J47"/>
    <mergeCell ref="H48:J48"/>
    <mergeCell ref="H49:J49"/>
    <mergeCell ref="H50:J50"/>
    <mergeCell ref="H51:J51"/>
    <mergeCell ref="H52:J52"/>
    <mergeCell ref="A44:D44"/>
    <mergeCell ref="H44:I44"/>
    <mergeCell ref="A45:D45"/>
    <mergeCell ref="H45:I45"/>
    <mergeCell ref="A46:D46"/>
    <mergeCell ref="H46:I46"/>
    <mergeCell ref="A41:D41"/>
    <mergeCell ref="H41:I41"/>
    <mergeCell ref="A42:D42"/>
    <mergeCell ref="H42:I42"/>
    <mergeCell ref="A43:D43"/>
    <mergeCell ref="H43:I43"/>
    <mergeCell ref="K37:K38"/>
    <mergeCell ref="A38:D38"/>
    <mergeCell ref="A39:D39"/>
    <mergeCell ref="H39:I39"/>
    <mergeCell ref="A40:D40"/>
    <mergeCell ref="H40:I40"/>
    <mergeCell ref="A35:F35"/>
    <mergeCell ref="I35:J35"/>
    <mergeCell ref="A36:J36"/>
    <mergeCell ref="A37:G37"/>
    <mergeCell ref="H37:I38"/>
    <mergeCell ref="J37:J38"/>
    <mergeCell ref="I31:J31"/>
    <mergeCell ref="I32:J32"/>
    <mergeCell ref="A33:F33"/>
    <mergeCell ref="I33:J33"/>
    <mergeCell ref="A34:F34"/>
    <mergeCell ref="I34:J34"/>
    <mergeCell ref="A27:D27"/>
    <mergeCell ref="E27:J27"/>
    <mergeCell ref="A28:F28"/>
    <mergeCell ref="I28:J28"/>
    <mergeCell ref="I29:J29"/>
    <mergeCell ref="I30:J30"/>
    <mergeCell ref="B22:E22"/>
    <mergeCell ref="F22:G22"/>
    <mergeCell ref="H22:J22"/>
    <mergeCell ref="B23:E23"/>
    <mergeCell ref="F23:G23"/>
    <mergeCell ref="A26:D26"/>
    <mergeCell ref="E26:J26"/>
    <mergeCell ref="B19:E19"/>
    <mergeCell ref="H19:J19"/>
    <mergeCell ref="B20:E20"/>
    <mergeCell ref="F20:G20"/>
    <mergeCell ref="H20:J20"/>
    <mergeCell ref="B21:E21"/>
    <mergeCell ref="F21:G21"/>
    <mergeCell ref="H21:J21"/>
    <mergeCell ref="A15:J15"/>
    <mergeCell ref="A16:J16"/>
    <mergeCell ref="A17:D17"/>
    <mergeCell ref="E17:J17"/>
    <mergeCell ref="B18:E18"/>
    <mergeCell ref="H18:J18"/>
    <mergeCell ref="G7:J7"/>
    <mergeCell ref="B8:E8"/>
    <mergeCell ref="B9:E9"/>
    <mergeCell ref="B11:E11"/>
    <mergeCell ref="G11:J11"/>
    <mergeCell ref="B12:J13"/>
    <mergeCell ref="A1:J1"/>
    <mergeCell ref="A2:J2"/>
    <mergeCell ref="A3:J3"/>
    <mergeCell ref="A4:E4"/>
    <mergeCell ref="K4:K13"/>
    <mergeCell ref="B5:E5"/>
    <mergeCell ref="G5:J5"/>
    <mergeCell ref="B6:E6"/>
    <mergeCell ref="G6:J6"/>
    <mergeCell ref="B7:E7"/>
  </mergeCells>
  <conditionalFormatting sqref="K29:K30 K33:K35">
    <cfRule type="expression" dxfId="91" priority="23">
      <formula>IF(K29="","",K29&lt;H29)</formula>
    </cfRule>
  </conditionalFormatting>
  <conditionalFormatting sqref="K31">
    <cfRule type="expression" dxfId="90" priority="22">
      <formula>IF(K31="","",K31&lt;H31)</formula>
    </cfRule>
  </conditionalFormatting>
  <conditionalFormatting sqref="K32">
    <cfRule type="expression" dxfId="89" priority="21">
      <formula>IF(K32="","",K32&lt;H32)</formula>
    </cfRule>
  </conditionalFormatting>
  <conditionalFormatting sqref="K39">
    <cfRule type="expression" dxfId="88" priority="20">
      <formula>IF(K39="","",K39&lt;F39)</formula>
    </cfRule>
  </conditionalFormatting>
  <conditionalFormatting sqref="K40">
    <cfRule type="expression" dxfId="87" priority="19">
      <formula>IF(K40="","",K40&lt;F40)</formula>
    </cfRule>
  </conditionalFormatting>
  <conditionalFormatting sqref="K41">
    <cfRule type="expression" dxfId="86" priority="18">
      <formula>IF(K41="","",K41&lt;F41)</formula>
    </cfRule>
  </conditionalFormatting>
  <conditionalFormatting sqref="K42">
    <cfRule type="expression" dxfId="85" priority="17">
      <formula>IF(K42="","",K42&lt;F42)</formula>
    </cfRule>
  </conditionalFormatting>
  <conditionalFormatting sqref="K43">
    <cfRule type="expression" dxfId="84" priority="16">
      <formula>IF(K43="","",K43&lt;F43)</formula>
    </cfRule>
  </conditionalFormatting>
  <conditionalFormatting sqref="K44">
    <cfRule type="expression" dxfId="83" priority="15">
      <formula>IF(K44="","",K44&lt;F44)</formula>
    </cfRule>
  </conditionalFormatting>
  <conditionalFormatting sqref="K45">
    <cfRule type="expression" dxfId="82" priority="14">
      <formula>IF(K45="","",K45&lt;F45)</formula>
    </cfRule>
  </conditionalFormatting>
  <conditionalFormatting sqref="K46">
    <cfRule type="expression" dxfId="81" priority="13">
      <formula>IF(K46="","",K46&lt;F46)</formula>
    </cfRule>
  </conditionalFormatting>
  <conditionalFormatting sqref="E40:E46">
    <cfRule type="expression" dxfId="80" priority="11">
      <formula>IF(E40="","",E40&lt;$H$18)</formula>
    </cfRule>
  </conditionalFormatting>
  <conditionalFormatting sqref="H22:J22">
    <cfRule type="expression" dxfId="79" priority="12">
      <formula>IF(H22="","",H19&lt;H22)</formula>
    </cfRule>
  </conditionalFormatting>
  <conditionalFormatting sqref="H30:H35 F40:F46">
    <cfRule type="expression" dxfId="78" priority="9">
      <formula>IF(E30="","",F30&lt;$H$18)</formula>
    </cfRule>
    <cfRule type="expression" dxfId="77" priority="10">
      <formula>IF(F30="","",F30&lt;E30)</formula>
    </cfRule>
  </conditionalFormatting>
  <conditionalFormatting sqref="G30:G35">
    <cfRule type="expression" dxfId="76" priority="8">
      <formula>IF(G30="","",G30&lt;$H$18)</formula>
    </cfRule>
  </conditionalFormatting>
  <conditionalFormatting sqref="H29">
    <cfRule type="expression" dxfId="75" priority="6">
      <formula>IF(G29="","",H29&lt;$H$18)</formula>
    </cfRule>
    <cfRule type="expression" dxfId="74" priority="7">
      <formula>IF(H29="","",H29&lt;G29)</formula>
    </cfRule>
  </conditionalFormatting>
  <conditionalFormatting sqref="G29">
    <cfRule type="expression" dxfId="73" priority="5">
      <formula>IF(G29="","",G29&lt;$H$18)</formula>
    </cfRule>
  </conditionalFormatting>
  <conditionalFormatting sqref="E39">
    <cfRule type="expression" dxfId="72" priority="4">
      <formula>IF(E39="","",E39&lt;$H$18)</formula>
    </cfRule>
  </conditionalFormatting>
  <conditionalFormatting sqref="F39">
    <cfRule type="expression" dxfId="71" priority="2">
      <formula>IF(E39="","",F39&lt;$H$18)</formula>
    </cfRule>
    <cfRule type="expression" dxfId="70" priority="3">
      <formula>IF(F39="","",F39&lt;E39)</formula>
    </cfRule>
  </conditionalFormatting>
  <conditionalFormatting sqref="K2">
    <cfRule type="expression" dxfId="69" priority="1">
      <formula>IF(K2="","",K2&lt;$H$18)</formula>
    </cfRule>
  </conditionalFormatting>
  <printOptions horizontalCentered="1"/>
  <pageMargins left="0.7" right="0.7" top="0.75" bottom="0.75" header="0.3" footer="0.3"/>
  <pageSetup paperSize="9" scale="84" fitToHeight="0" orientation="portrait" r:id="rId1"/>
  <headerFooter alignWithMargins="0"/>
  <rowBreaks count="1" manualBreakCount="1">
    <brk id="56"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Vervolgkeuzelijst 19">
              <controlPr locked="0" defaultSize="0" autoLine="0" autoPict="0">
                <anchor moveWithCells="1">
                  <from>
                    <xdr:col>0</xdr:col>
                    <xdr:colOff>38100</xdr:colOff>
                    <xdr:row>28</xdr:row>
                    <xdr:rowOff>0</xdr:rowOff>
                  </from>
                  <to>
                    <xdr:col>5</xdr:col>
                    <xdr:colOff>676275</xdr:colOff>
                    <xdr:row>29</xdr:row>
                    <xdr:rowOff>9525</xdr:rowOff>
                  </to>
                </anchor>
              </controlPr>
            </control>
          </mc:Choice>
        </mc:AlternateContent>
        <mc:AlternateContent xmlns:mc="http://schemas.openxmlformats.org/markup-compatibility/2006">
          <mc:Choice Requires="x14">
            <control shapeId="14338" r:id="rId5" name="Vervolgkeuzelijst 20">
              <controlPr locked="0" defaultSize="0" autoLine="0" autoPict="0">
                <anchor moveWithCells="1">
                  <from>
                    <xdr:col>0</xdr:col>
                    <xdr:colOff>38100</xdr:colOff>
                    <xdr:row>29</xdr:row>
                    <xdr:rowOff>0</xdr:rowOff>
                  </from>
                  <to>
                    <xdr:col>5</xdr:col>
                    <xdr:colOff>676275</xdr:colOff>
                    <xdr:row>30</xdr:row>
                    <xdr:rowOff>9525</xdr:rowOff>
                  </to>
                </anchor>
              </controlPr>
            </control>
          </mc:Choice>
        </mc:AlternateContent>
        <mc:AlternateContent xmlns:mc="http://schemas.openxmlformats.org/markup-compatibility/2006">
          <mc:Choice Requires="x14">
            <control shapeId="14339" r:id="rId6" name="Vervolgkeuzelijst 21">
              <controlPr locked="0" defaultSize="0" autoLine="0" autoPict="0">
                <anchor moveWithCells="1">
                  <from>
                    <xdr:col>0</xdr:col>
                    <xdr:colOff>38100</xdr:colOff>
                    <xdr:row>30</xdr:row>
                    <xdr:rowOff>0</xdr:rowOff>
                  </from>
                  <to>
                    <xdr:col>5</xdr:col>
                    <xdr:colOff>676275</xdr:colOff>
                    <xdr:row>31</xdr:row>
                    <xdr:rowOff>9525</xdr:rowOff>
                  </to>
                </anchor>
              </controlPr>
            </control>
          </mc:Choice>
        </mc:AlternateContent>
        <mc:AlternateContent xmlns:mc="http://schemas.openxmlformats.org/markup-compatibility/2006">
          <mc:Choice Requires="x14">
            <control shapeId="14340" r:id="rId7" name="Vervolgkeuzelijst 39">
              <controlPr locked="0" defaultSize="0" autoLine="0" autoPict="0">
                <anchor moveWithCells="1">
                  <from>
                    <xdr:col>0</xdr:col>
                    <xdr:colOff>38100</xdr:colOff>
                    <xdr:row>38</xdr:row>
                    <xdr:rowOff>0</xdr:rowOff>
                  </from>
                  <to>
                    <xdr:col>3</xdr:col>
                    <xdr:colOff>142875</xdr:colOff>
                    <xdr:row>39</xdr:row>
                    <xdr:rowOff>19050</xdr:rowOff>
                  </to>
                </anchor>
              </controlPr>
            </control>
          </mc:Choice>
        </mc:AlternateContent>
        <mc:AlternateContent xmlns:mc="http://schemas.openxmlformats.org/markup-compatibility/2006">
          <mc:Choice Requires="x14">
            <control shapeId="14341" r:id="rId8" name="Vervolgkeuzelijst 40">
              <controlPr locked="0" defaultSize="0" autoLine="0" autoPict="0">
                <anchor moveWithCells="1">
                  <from>
                    <xdr:col>0</xdr:col>
                    <xdr:colOff>38100</xdr:colOff>
                    <xdr:row>39</xdr:row>
                    <xdr:rowOff>0</xdr:rowOff>
                  </from>
                  <to>
                    <xdr:col>3</xdr:col>
                    <xdr:colOff>142875</xdr:colOff>
                    <xdr:row>40</xdr:row>
                    <xdr:rowOff>19050</xdr:rowOff>
                  </to>
                </anchor>
              </controlPr>
            </control>
          </mc:Choice>
        </mc:AlternateContent>
        <mc:AlternateContent xmlns:mc="http://schemas.openxmlformats.org/markup-compatibility/2006">
          <mc:Choice Requires="x14">
            <control shapeId="14342" r:id="rId9" name="Vervolgkeuzelijst 41">
              <controlPr locked="0" defaultSize="0" autoLine="0" autoPict="0">
                <anchor moveWithCells="1">
                  <from>
                    <xdr:col>0</xdr:col>
                    <xdr:colOff>38100</xdr:colOff>
                    <xdr:row>40</xdr:row>
                    <xdr:rowOff>0</xdr:rowOff>
                  </from>
                  <to>
                    <xdr:col>3</xdr:col>
                    <xdr:colOff>142875</xdr:colOff>
                    <xdr:row>41</xdr:row>
                    <xdr:rowOff>19050</xdr:rowOff>
                  </to>
                </anchor>
              </controlPr>
            </control>
          </mc:Choice>
        </mc:AlternateContent>
        <mc:AlternateContent xmlns:mc="http://schemas.openxmlformats.org/markup-compatibility/2006">
          <mc:Choice Requires="x14">
            <control shapeId="14343" r:id="rId10" name="Vervolgkeuzelijst 52">
              <controlPr locked="0" defaultSize="0" autoLine="0" autoPict="0">
                <anchor moveWithCells="1">
                  <from>
                    <xdr:col>0</xdr:col>
                    <xdr:colOff>28575</xdr:colOff>
                    <xdr:row>48</xdr:row>
                    <xdr:rowOff>0</xdr:rowOff>
                  </from>
                  <to>
                    <xdr:col>6</xdr:col>
                    <xdr:colOff>742950</xdr:colOff>
                    <xdr:row>49</xdr:row>
                    <xdr:rowOff>9525</xdr:rowOff>
                  </to>
                </anchor>
              </controlPr>
            </control>
          </mc:Choice>
        </mc:AlternateContent>
        <mc:AlternateContent xmlns:mc="http://schemas.openxmlformats.org/markup-compatibility/2006">
          <mc:Choice Requires="x14">
            <control shapeId="14344" r:id="rId11" name="Vervolgkeuzelijst 53">
              <controlPr locked="0" defaultSize="0" autoLine="0" autoPict="0">
                <anchor moveWithCells="1">
                  <from>
                    <xdr:col>0</xdr:col>
                    <xdr:colOff>28575</xdr:colOff>
                    <xdr:row>49</xdr:row>
                    <xdr:rowOff>9525</xdr:rowOff>
                  </from>
                  <to>
                    <xdr:col>6</xdr:col>
                    <xdr:colOff>742950</xdr:colOff>
                    <xdr:row>50</xdr:row>
                    <xdr:rowOff>19050</xdr:rowOff>
                  </to>
                </anchor>
              </controlPr>
            </control>
          </mc:Choice>
        </mc:AlternateContent>
        <mc:AlternateContent xmlns:mc="http://schemas.openxmlformats.org/markup-compatibility/2006">
          <mc:Choice Requires="x14">
            <control shapeId="14345" r:id="rId12" name="Vervolgkeuzelijst 54">
              <controlPr locked="0" defaultSize="0" autoLine="0" autoPict="0">
                <anchor moveWithCells="1">
                  <from>
                    <xdr:col>0</xdr:col>
                    <xdr:colOff>28575</xdr:colOff>
                    <xdr:row>50</xdr:row>
                    <xdr:rowOff>0</xdr:rowOff>
                  </from>
                  <to>
                    <xdr:col>6</xdr:col>
                    <xdr:colOff>742950</xdr:colOff>
                    <xdr:row>51</xdr:row>
                    <xdr:rowOff>9525</xdr:rowOff>
                  </to>
                </anchor>
              </controlPr>
            </control>
          </mc:Choice>
        </mc:AlternateContent>
        <mc:AlternateContent xmlns:mc="http://schemas.openxmlformats.org/markup-compatibility/2006">
          <mc:Choice Requires="x14">
            <control shapeId="14346" r:id="rId13" name="Vervolgkeuzelijst 67">
              <controlPr locked="0" defaultSize="0" autoLine="0" autoPict="0">
                <anchor moveWithCells="1">
                  <from>
                    <xdr:col>0</xdr:col>
                    <xdr:colOff>28575</xdr:colOff>
                    <xdr:row>51</xdr:row>
                    <xdr:rowOff>0</xdr:rowOff>
                  </from>
                  <to>
                    <xdr:col>6</xdr:col>
                    <xdr:colOff>742950</xdr:colOff>
                    <xdr:row>52</xdr:row>
                    <xdr:rowOff>9525</xdr:rowOff>
                  </to>
                </anchor>
              </controlPr>
            </control>
          </mc:Choice>
        </mc:AlternateContent>
        <mc:AlternateContent xmlns:mc="http://schemas.openxmlformats.org/markup-compatibility/2006">
          <mc:Choice Requires="x14">
            <control shapeId="14347" r:id="rId14" name="Vervolgkeuzelijst 69">
              <controlPr locked="0" defaultSize="0" autoLine="0" autoPict="0">
                <anchor moveWithCells="1">
                  <from>
                    <xdr:col>0</xdr:col>
                    <xdr:colOff>38100</xdr:colOff>
                    <xdr:row>41</xdr:row>
                    <xdr:rowOff>0</xdr:rowOff>
                  </from>
                  <to>
                    <xdr:col>3</xdr:col>
                    <xdr:colOff>142875</xdr:colOff>
                    <xdr:row>42</xdr:row>
                    <xdr:rowOff>19050</xdr:rowOff>
                  </to>
                </anchor>
              </controlPr>
            </control>
          </mc:Choice>
        </mc:AlternateContent>
        <mc:AlternateContent xmlns:mc="http://schemas.openxmlformats.org/markup-compatibility/2006">
          <mc:Choice Requires="x14">
            <control shapeId="14348"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14349" r:id="rId16" name="Vervolgkeuzelijst 74">
              <controlPr locked="0" defaultSize="0" autoLine="0" autoPict="0">
                <anchor moveWithCells="1">
                  <from>
                    <xdr:col>0</xdr:col>
                    <xdr:colOff>47625</xdr:colOff>
                    <xdr:row>42</xdr:row>
                    <xdr:rowOff>0</xdr:rowOff>
                  </from>
                  <to>
                    <xdr:col>3</xdr:col>
                    <xdr:colOff>142875</xdr:colOff>
                    <xdr:row>43</xdr:row>
                    <xdr:rowOff>19050</xdr:rowOff>
                  </to>
                </anchor>
              </controlPr>
            </control>
          </mc:Choice>
        </mc:AlternateContent>
        <mc:AlternateContent xmlns:mc="http://schemas.openxmlformats.org/markup-compatibility/2006">
          <mc:Choice Requires="x14">
            <control shapeId="14350" r:id="rId17" name="Selectievakje 83">
              <controlPr locked="0" defaultSize="0" autoFill="0" autoLine="0" autoPict="0">
                <anchor moveWithCells="1">
                  <from>
                    <xdr:col>2</xdr:col>
                    <xdr:colOff>133350</xdr:colOff>
                    <xdr:row>64</xdr:row>
                    <xdr:rowOff>114300</xdr:rowOff>
                  </from>
                  <to>
                    <xdr:col>6</xdr:col>
                    <xdr:colOff>104775</xdr:colOff>
                    <xdr:row>65</xdr:row>
                    <xdr:rowOff>180975</xdr:rowOff>
                  </to>
                </anchor>
              </controlPr>
            </control>
          </mc:Choice>
        </mc:AlternateContent>
        <mc:AlternateContent xmlns:mc="http://schemas.openxmlformats.org/markup-compatibility/2006">
          <mc:Choice Requires="x14">
            <control shapeId="14351" r:id="rId18" name="Selectievakje 84">
              <controlPr locked="0" defaultSize="0" autoFill="0" autoLine="0" autoPict="0">
                <anchor moveWithCells="1">
                  <from>
                    <xdr:col>2</xdr:col>
                    <xdr:colOff>133350</xdr:colOff>
                    <xdr:row>65</xdr:row>
                    <xdr:rowOff>142875</xdr:rowOff>
                  </from>
                  <to>
                    <xdr:col>6</xdr:col>
                    <xdr:colOff>104775</xdr:colOff>
                    <xdr:row>66</xdr:row>
                    <xdr:rowOff>180975</xdr:rowOff>
                  </to>
                </anchor>
              </controlPr>
            </control>
          </mc:Choice>
        </mc:AlternateContent>
        <mc:AlternateContent xmlns:mc="http://schemas.openxmlformats.org/markup-compatibility/2006">
          <mc:Choice Requires="x14">
            <control shapeId="14352" r:id="rId19" name="Selectievakje 86">
              <controlPr locked="0" defaultSize="0" autoFill="0" autoLine="0" autoPict="0">
                <anchor moveWithCells="1">
                  <from>
                    <xdr:col>4</xdr:col>
                    <xdr:colOff>9525</xdr:colOff>
                    <xdr:row>71</xdr:row>
                    <xdr:rowOff>0</xdr:rowOff>
                  </from>
                  <to>
                    <xdr:col>6</xdr:col>
                    <xdr:colOff>581025</xdr:colOff>
                    <xdr:row>71</xdr:row>
                    <xdr:rowOff>171450</xdr:rowOff>
                  </to>
                </anchor>
              </controlPr>
            </control>
          </mc:Choice>
        </mc:AlternateContent>
        <mc:AlternateContent xmlns:mc="http://schemas.openxmlformats.org/markup-compatibility/2006">
          <mc:Choice Requires="x14">
            <control shapeId="14353" r:id="rId20" name="Selectievakje 87">
              <controlPr locked="0" defaultSize="0" autoFill="0" autoLine="0" autoPict="0">
                <anchor moveWithCells="1">
                  <from>
                    <xdr:col>4</xdr:col>
                    <xdr:colOff>9525</xdr:colOff>
                    <xdr:row>71</xdr:row>
                    <xdr:rowOff>152400</xdr:rowOff>
                  </from>
                  <to>
                    <xdr:col>4</xdr:col>
                    <xdr:colOff>504825</xdr:colOff>
                    <xdr:row>72</xdr:row>
                    <xdr:rowOff>161925</xdr:rowOff>
                  </to>
                </anchor>
              </controlPr>
            </control>
          </mc:Choice>
        </mc:AlternateContent>
        <mc:AlternateContent xmlns:mc="http://schemas.openxmlformats.org/markup-compatibility/2006">
          <mc:Choice Requires="x14">
            <control shapeId="14354" r:id="rId21" name="Selectievakje 93">
              <controlPr locked="0"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14355" r:id="rId22" name="Selectievakje 94">
              <controlPr locked="0" defaultSize="0" autoFill="0" autoLine="0" autoPict="0">
                <anchor moveWithCells="1">
                  <from>
                    <xdr:col>4</xdr:col>
                    <xdr:colOff>9525</xdr:colOff>
                    <xdr:row>73</xdr:row>
                    <xdr:rowOff>161925</xdr:rowOff>
                  </from>
                  <to>
                    <xdr:col>4</xdr:col>
                    <xdr:colOff>504825</xdr:colOff>
                    <xdr:row>74</xdr:row>
                    <xdr:rowOff>142875</xdr:rowOff>
                  </to>
                </anchor>
              </controlPr>
            </control>
          </mc:Choice>
        </mc:AlternateContent>
        <mc:AlternateContent xmlns:mc="http://schemas.openxmlformats.org/markup-compatibility/2006">
          <mc:Choice Requires="x14">
            <control shapeId="14356" r:id="rId23" name="Selectievakje 95">
              <controlPr locked="0" defaultSize="0" autoFill="0" autoLine="0" autoPict="0">
                <anchor moveWithCells="1">
                  <from>
                    <xdr:col>4</xdr:col>
                    <xdr:colOff>9525</xdr:colOff>
                    <xdr:row>75</xdr:row>
                    <xdr:rowOff>9525</xdr:rowOff>
                  </from>
                  <to>
                    <xdr:col>6</xdr:col>
                    <xdr:colOff>581025</xdr:colOff>
                    <xdr:row>75</xdr:row>
                    <xdr:rowOff>180975</xdr:rowOff>
                  </to>
                </anchor>
              </controlPr>
            </control>
          </mc:Choice>
        </mc:AlternateContent>
        <mc:AlternateContent xmlns:mc="http://schemas.openxmlformats.org/markup-compatibility/2006">
          <mc:Choice Requires="x14">
            <control shapeId="14357" r:id="rId24" name="Vervolgkeuzelijst 110">
              <controlPr locked="0" defaultSize="0" autoLine="0" autoPict="0">
                <anchor moveWithCells="1">
                  <from>
                    <xdr:col>5</xdr:col>
                    <xdr:colOff>352425</xdr:colOff>
                    <xdr:row>65</xdr:row>
                    <xdr:rowOff>142875</xdr:rowOff>
                  </from>
                  <to>
                    <xdr:col>8</xdr:col>
                    <xdr:colOff>66675</xdr:colOff>
                    <xdr:row>66</xdr:row>
                    <xdr:rowOff>152400</xdr:rowOff>
                  </to>
                </anchor>
              </controlPr>
            </control>
          </mc:Choice>
        </mc:AlternateContent>
        <mc:AlternateContent xmlns:mc="http://schemas.openxmlformats.org/markup-compatibility/2006">
          <mc:Choice Requires="x14">
            <control shapeId="14358" r:id="rId25" name="Selectievakje 120">
              <controlPr locked="0" defaultSize="0" autoFill="0" autoLine="0" autoPict="0">
                <anchor moveWithCells="1">
                  <from>
                    <xdr:col>4</xdr:col>
                    <xdr:colOff>9525</xdr:colOff>
                    <xdr:row>85</xdr:row>
                    <xdr:rowOff>0</xdr:rowOff>
                  </from>
                  <to>
                    <xdr:col>6</xdr:col>
                    <xdr:colOff>581025</xdr:colOff>
                    <xdr:row>85</xdr:row>
                    <xdr:rowOff>171450</xdr:rowOff>
                  </to>
                </anchor>
              </controlPr>
            </control>
          </mc:Choice>
        </mc:AlternateContent>
        <mc:AlternateContent xmlns:mc="http://schemas.openxmlformats.org/markup-compatibility/2006">
          <mc:Choice Requires="x14">
            <control shapeId="14359" r:id="rId26" name="Selectievakje 121">
              <controlPr locked="0" defaultSize="0" autoFill="0" autoLine="0" autoPict="0">
                <anchor moveWithCells="1">
                  <from>
                    <xdr:col>4</xdr:col>
                    <xdr:colOff>9525</xdr:colOff>
                    <xdr:row>85</xdr:row>
                    <xdr:rowOff>152400</xdr:rowOff>
                  </from>
                  <to>
                    <xdr:col>4</xdr:col>
                    <xdr:colOff>504825</xdr:colOff>
                    <xdr:row>86</xdr:row>
                    <xdr:rowOff>152400</xdr:rowOff>
                  </to>
                </anchor>
              </controlPr>
            </control>
          </mc:Choice>
        </mc:AlternateContent>
        <mc:AlternateContent xmlns:mc="http://schemas.openxmlformats.org/markup-compatibility/2006">
          <mc:Choice Requires="x14">
            <control shapeId="14360" r:id="rId27" name="Selectievakje 122">
              <controlPr locked="0" defaultSize="0" autoFill="0" autoLine="0" autoPict="0">
                <anchor moveWithCells="1">
                  <from>
                    <xdr:col>4</xdr:col>
                    <xdr:colOff>9525</xdr:colOff>
                    <xdr:row>87</xdr:row>
                    <xdr:rowOff>0</xdr:rowOff>
                  </from>
                  <to>
                    <xdr:col>6</xdr:col>
                    <xdr:colOff>581025</xdr:colOff>
                    <xdr:row>87</xdr:row>
                    <xdr:rowOff>180975</xdr:rowOff>
                  </to>
                </anchor>
              </controlPr>
            </control>
          </mc:Choice>
        </mc:AlternateContent>
        <mc:AlternateContent xmlns:mc="http://schemas.openxmlformats.org/markup-compatibility/2006">
          <mc:Choice Requires="x14">
            <control shapeId="14361" r:id="rId28" name="Selectievakje 123">
              <controlPr locked="0" defaultSize="0" autoFill="0" autoLine="0" autoPict="0">
                <anchor moveWithCells="1">
                  <from>
                    <xdr:col>4</xdr:col>
                    <xdr:colOff>9525</xdr:colOff>
                    <xdr:row>88</xdr:row>
                    <xdr:rowOff>0</xdr:rowOff>
                  </from>
                  <to>
                    <xdr:col>4</xdr:col>
                    <xdr:colOff>504825</xdr:colOff>
                    <xdr:row>89</xdr:row>
                    <xdr:rowOff>9525</xdr:rowOff>
                  </to>
                </anchor>
              </controlPr>
            </control>
          </mc:Choice>
        </mc:AlternateContent>
        <mc:AlternateContent xmlns:mc="http://schemas.openxmlformats.org/markup-compatibility/2006">
          <mc:Choice Requires="x14">
            <control shapeId="14362" r:id="rId29" name="Selectievakje 125">
              <controlPr locked="0" defaultSize="0" autoFill="0" autoLine="0" autoPict="0">
                <anchor moveWithCells="1">
                  <from>
                    <xdr:col>4</xdr:col>
                    <xdr:colOff>9525</xdr:colOff>
                    <xdr:row>76</xdr:row>
                    <xdr:rowOff>28575</xdr:rowOff>
                  </from>
                  <to>
                    <xdr:col>4</xdr:col>
                    <xdr:colOff>504825</xdr:colOff>
                    <xdr:row>76</xdr:row>
                    <xdr:rowOff>171450</xdr:rowOff>
                  </to>
                </anchor>
              </controlPr>
            </control>
          </mc:Choice>
        </mc:AlternateContent>
        <mc:AlternateContent xmlns:mc="http://schemas.openxmlformats.org/markup-compatibility/2006">
          <mc:Choice Requires="x14">
            <control shapeId="14363" r:id="rId30" name="Selectievakje 128">
              <controlPr locked="0" defaultSize="0" autoFill="0" autoLine="0" autoPict="0">
                <anchor moveWithCells="1">
                  <from>
                    <xdr:col>2</xdr:col>
                    <xdr:colOff>133350</xdr:colOff>
                    <xdr:row>67</xdr:row>
                    <xdr:rowOff>114300</xdr:rowOff>
                  </from>
                  <to>
                    <xdr:col>4</xdr:col>
                    <xdr:colOff>638175</xdr:colOff>
                    <xdr:row>68</xdr:row>
                    <xdr:rowOff>180975</xdr:rowOff>
                  </to>
                </anchor>
              </controlPr>
            </control>
          </mc:Choice>
        </mc:AlternateContent>
        <mc:AlternateContent xmlns:mc="http://schemas.openxmlformats.org/markup-compatibility/2006">
          <mc:Choice Requires="x14">
            <control shapeId="14364" r:id="rId31" name="Selectievakje 129">
              <controlPr locked="0" defaultSize="0" autoFill="0" autoLine="0" autoPict="0">
                <anchor moveWithCells="1">
                  <from>
                    <xdr:col>2</xdr:col>
                    <xdr:colOff>133350</xdr:colOff>
                    <xdr:row>68</xdr:row>
                    <xdr:rowOff>142875</xdr:rowOff>
                  </from>
                  <to>
                    <xdr:col>6</xdr:col>
                    <xdr:colOff>104775</xdr:colOff>
                    <xdr:row>69</xdr:row>
                    <xdr:rowOff>180975</xdr:rowOff>
                  </to>
                </anchor>
              </controlPr>
            </control>
          </mc:Choice>
        </mc:AlternateContent>
        <mc:AlternateContent xmlns:mc="http://schemas.openxmlformats.org/markup-compatibility/2006">
          <mc:Choice Requires="x14">
            <control shapeId="14365" r:id="rId32" name="Vervolgkeuzelijst 130">
              <controlPr locked="0" defaultSize="0" autoLine="0" autoPict="0">
                <anchor moveWithCells="1">
                  <from>
                    <xdr:col>5</xdr:col>
                    <xdr:colOff>342900</xdr:colOff>
                    <xdr:row>68</xdr:row>
                    <xdr:rowOff>161925</xdr:rowOff>
                  </from>
                  <to>
                    <xdr:col>8</xdr:col>
                    <xdr:colOff>76200</xdr:colOff>
                    <xdr:row>69</xdr:row>
                    <xdr:rowOff>161925</xdr:rowOff>
                  </to>
                </anchor>
              </controlPr>
            </control>
          </mc:Choice>
        </mc:AlternateContent>
        <mc:AlternateContent xmlns:mc="http://schemas.openxmlformats.org/markup-compatibility/2006">
          <mc:Choice Requires="x14">
            <control shapeId="14366" r:id="rId33" name="Selectievakje 141">
              <controlPr locked="0" defaultSize="0" autoFill="0" autoLine="0" autoPict="0">
                <anchor moveWithCells="1">
                  <from>
                    <xdr:col>7</xdr:col>
                    <xdr:colOff>352425</xdr:colOff>
                    <xdr:row>21</xdr:row>
                    <xdr:rowOff>180975</xdr:rowOff>
                  </from>
                  <to>
                    <xdr:col>7</xdr:col>
                    <xdr:colOff>790575</xdr:colOff>
                    <xdr:row>23</xdr:row>
                    <xdr:rowOff>9525</xdr:rowOff>
                  </to>
                </anchor>
              </controlPr>
            </control>
          </mc:Choice>
        </mc:AlternateContent>
        <mc:AlternateContent xmlns:mc="http://schemas.openxmlformats.org/markup-compatibility/2006">
          <mc:Choice Requires="x14">
            <control shapeId="14367"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14368" r:id="rId35" name="Selectievakje 153">
              <controlPr locked="0" defaultSize="0" autoFill="0" autoLine="0" autoPict="0">
                <anchor moveWithCells="1">
                  <from>
                    <xdr:col>1</xdr:col>
                    <xdr:colOff>0</xdr:colOff>
                    <xdr:row>58</xdr:row>
                    <xdr:rowOff>0</xdr:rowOff>
                  </from>
                  <to>
                    <xdr:col>3</xdr:col>
                    <xdr:colOff>57150</xdr:colOff>
                    <xdr:row>58</xdr:row>
                    <xdr:rowOff>171450</xdr:rowOff>
                  </to>
                </anchor>
              </controlPr>
            </control>
          </mc:Choice>
        </mc:AlternateContent>
        <mc:AlternateContent xmlns:mc="http://schemas.openxmlformats.org/markup-compatibility/2006">
          <mc:Choice Requires="x14">
            <control shapeId="14369" r:id="rId36" name="Selectievakje 154">
              <controlPr locked="0" defaultSize="0" autoFill="0" autoLine="0" autoPict="0">
                <anchor moveWithCells="1">
                  <from>
                    <xdr:col>2</xdr:col>
                    <xdr:colOff>104775</xdr:colOff>
                    <xdr:row>58</xdr:row>
                    <xdr:rowOff>0</xdr:rowOff>
                  </from>
                  <to>
                    <xdr:col>4</xdr:col>
                    <xdr:colOff>485775</xdr:colOff>
                    <xdr:row>58</xdr:row>
                    <xdr:rowOff>171450</xdr:rowOff>
                  </to>
                </anchor>
              </controlPr>
            </control>
          </mc:Choice>
        </mc:AlternateContent>
        <mc:AlternateContent xmlns:mc="http://schemas.openxmlformats.org/markup-compatibility/2006">
          <mc:Choice Requires="x14">
            <control shapeId="14370" r:id="rId37" name="Selectievakje 155">
              <controlPr locked="0" defaultSize="0" autoFill="0" autoLine="0" autoPict="0">
                <anchor moveWithCells="1">
                  <from>
                    <xdr:col>1</xdr:col>
                    <xdr:colOff>0</xdr:colOff>
                    <xdr:row>61</xdr:row>
                    <xdr:rowOff>0</xdr:rowOff>
                  </from>
                  <to>
                    <xdr:col>3</xdr:col>
                    <xdr:colOff>95250</xdr:colOff>
                    <xdr:row>61</xdr:row>
                    <xdr:rowOff>180975</xdr:rowOff>
                  </to>
                </anchor>
              </controlPr>
            </control>
          </mc:Choice>
        </mc:AlternateContent>
        <mc:AlternateContent xmlns:mc="http://schemas.openxmlformats.org/markup-compatibility/2006">
          <mc:Choice Requires="x14">
            <control shapeId="14371" r:id="rId38" name="Selectievakje 156">
              <controlPr locked="0" defaultSize="0" autoFill="0" autoLine="0" autoPict="0">
                <anchor moveWithCells="1">
                  <from>
                    <xdr:col>2</xdr:col>
                    <xdr:colOff>104775</xdr:colOff>
                    <xdr:row>61</xdr:row>
                    <xdr:rowOff>0</xdr:rowOff>
                  </from>
                  <to>
                    <xdr:col>4</xdr:col>
                    <xdr:colOff>485775</xdr:colOff>
                    <xdr:row>61</xdr:row>
                    <xdr:rowOff>171450</xdr:rowOff>
                  </to>
                </anchor>
              </controlPr>
            </control>
          </mc:Choice>
        </mc:AlternateContent>
        <mc:AlternateContent xmlns:mc="http://schemas.openxmlformats.org/markup-compatibility/2006">
          <mc:Choice Requires="x14">
            <control shapeId="14372" r:id="rId39" name="Vervolgkeuzelijst 159">
              <controlPr locked="0" defaultSize="0" autoLine="0" autoPict="0">
                <anchor moveWithCells="1">
                  <from>
                    <xdr:col>0</xdr:col>
                    <xdr:colOff>38100</xdr:colOff>
                    <xdr:row>31</xdr:row>
                    <xdr:rowOff>0</xdr:rowOff>
                  </from>
                  <to>
                    <xdr:col>5</xdr:col>
                    <xdr:colOff>676275</xdr:colOff>
                    <xdr:row>32</xdr:row>
                    <xdr:rowOff>9525</xdr:rowOff>
                  </to>
                </anchor>
              </controlPr>
            </control>
          </mc:Choice>
        </mc:AlternateContent>
        <mc:AlternateContent xmlns:mc="http://schemas.openxmlformats.org/markup-compatibility/2006">
          <mc:Choice Requires="x14">
            <control shapeId="14373" r:id="rId40" name="Vervolgkeuzelijst 160">
              <controlPr locked="0" defaultSize="0" autoLine="0" autoPict="0">
                <anchor moveWithCells="1">
                  <from>
                    <xdr:col>0</xdr:col>
                    <xdr:colOff>28575</xdr:colOff>
                    <xdr:row>52</xdr:row>
                    <xdr:rowOff>0</xdr:rowOff>
                  </from>
                  <to>
                    <xdr:col>6</xdr:col>
                    <xdr:colOff>742950</xdr:colOff>
                    <xdr:row>53</xdr:row>
                    <xdr:rowOff>9525</xdr:rowOff>
                  </to>
                </anchor>
              </controlPr>
            </control>
          </mc:Choice>
        </mc:AlternateContent>
        <mc:AlternateContent xmlns:mc="http://schemas.openxmlformats.org/markup-compatibility/2006">
          <mc:Choice Requires="x14">
            <control shapeId="14374" r:id="rId41" name="Selectievakje 150">
              <controlPr locked="0" defaultSize="0" autoFill="0" autoLine="0" autoPict="0" altText="Ja, onder voorwaarden">
                <anchor moveWithCells="1">
                  <from>
                    <xdr:col>5</xdr:col>
                    <xdr:colOff>228600</xdr:colOff>
                    <xdr:row>97</xdr:row>
                    <xdr:rowOff>0</xdr:rowOff>
                  </from>
                  <to>
                    <xdr:col>7</xdr:col>
                    <xdr:colOff>19050</xdr:colOff>
                    <xdr:row>97</xdr:row>
                    <xdr:rowOff>180975</xdr:rowOff>
                  </to>
                </anchor>
              </controlPr>
            </control>
          </mc:Choice>
        </mc:AlternateContent>
        <mc:AlternateContent xmlns:mc="http://schemas.openxmlformats.org/markup-compatibility/2006">
          <mc:Choice Requires="x14">
            <control shapeId="14375" r:id="rId42" name="Selectievakje 151">
              <controlPr locked="0" defaultSize="0" autoFill="0" autoLine="0" autoPict="0">
                <anchor moveWithCells="1">
                  <from>
                    <xdr:col>4</xdr:col>
                    <xdr:colOff>533400</xdr:colOff>
                    <xdr:row>97</xdr:row>
                    <xdr:rowOff>0</xdr:rowOff>
                  </from>
                  <to>
                    <xdr:col>5</xdr:col>
                    <xdr:colOff>257175</xdr:colOff>
                    <xdr:row>98</xdr:row>
                    <xdr:rowOff>0</xdr:rowOff>
                  </to>
                </anchor>
              </controlPr>
            </control>
          </mc:Choice>
        </mc:AlternateContent>
        <mc:AlternateContent xmlns:mc="http://schemas.openxmlformats.org/markup-compatibility/2006">
          <mc:Choice Requires="x14">
            <control shapeId="14376" r:id="rId43" name="Check Box 40">
              <controlPr locked="0" defaultSize="0" autoFill="0" autoLine="0" autoPict="0">
                <anchor moveWithCells="1">
                  <from>
                    <xdr:col>4</xdr:col>
                    <xdr:colOff>9525</xdr:colOff>
                    <xdr:row>78</xdr:row>
                    <xdr:rowOff>0</xdr:rowOff>
                  </from>
                  <to>
                    <xdr:col>6</xdr:col>
                    <xdr:colOff>581025</xdr:colOff>
                    <xdr:row>78</xdr:row>
                    <xdr:rowOff>171450</xdr:rowOff>
                  </to>
                </anchor>
              </controlPr>
            </control>
          </mc:Choice>
        </mc:AlternateContent>
        <mc:AlternateContent xmlns:mc="http://schemas.openxmlformats.org/markup-compatibility/2006">
          <mc:Choice Requires="x14">
            <control shapeId="14377" r:id="rId44" name="Check Box 41">
              <controlPr locked="0" defaultSize="0" autoFill="0" autoLine="0" autoPict="0">
                <anchor moveWithCells="1">
                  <from>
                    <xdr:col>4</xdr:col>
                    <xdr:colOff>9525</xdr:colOff>
                    <xdr:row>78</xdr:row>
                    <xdr:rowOff>152400</xdr:rowOff>
                  </from>
                  <to>
                    <xdr:col>4</xdr:col>
                    <xdr:colOff>504825</xdr:colOff>
                    <xdr:row>79</xdr:row>
                    <xdr:rowOff>161925</xdr:rowOff>
                  </to>
                </anchor>
              </controlPr>
            </control>
          </mc:Choice>
        </mc:AlternateContent>
        <mc:AlternateContent xmlns:mc="http://schemas.openxmlformats.org/markup-compatibility/2006">
          <mc:Choice Requires="x14">
            <control shapeId="14378" r:id="rId45" name="Check Box 42">
              <controlPr locked="0"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14379" r:id="rId46" name="Check Box 43">
              <controlPr locked="0" defaultSize="0" autoFill="0" autoLine="0" autoPict="0">
                <anchor moveWithCells="1">
                  <from>
                    <xdr:col>4</xdr:col>
                    <xdr:colOff>9525</xdr:colOff>
                    <xdr:row>80</xdr:row>
                    <xdr:rowOff>161925</xdr:rowOff>
                  </from>
                  <to>
                    <xdr:col>4</xdr:col>
                    <xdr:colOff>504825</xdr:colOff>
                    <xdr:row>81</xdr:row>
                    <xdr:rowOff>142875</xdr:rowOff>
                  </to>
                </anchor>
              </controlPr>
            </control>
          </mc:Choice>
        </mc:AlternateContent>
        <mc:AlternateContent xmlns:mc="http://schemas.openxmlformats.org/markup-compatibility/2006">
          <mc:Choice Requires="x14">
            <control shapeId="14380" r:id="rId47" name="Check Box 44">
              <controlPr locked="0" defaultSize="0" autoFill="0" autoLine="0" autoPict="0">
                <anchor moveWithCells="1">
                  <from>
                    <xdr:col>4</xdr:col>
                    <xdr:colOff>9525</xdr:colOff>
                    <xdr:row>82</xdr:row>
                    <xdr:rowOff>9525</xdr:rowOff>
                  </from>
                  <to>
                    <xdr:col>6</xdr:col>
                    <xdr:colOff>581025</xdr:colOff>
                    <xdr:row>82</xdr:row>
                    <xdr:rowOff>180975</xdr:rowOff>
                  </to>
                </anchor>
              </controlPr>
            </control>
          </mc:Choice>
        </mc:AlternateContent>
        <mc:AlternateContent xmlns:mc="http://schemas.openxmlformats.org/markup-compatibility/2006">
          <mc:Choice Requires="x14">
            <control shapeId="14381" r:id="rId48" name="Check Box 45">
              <controlPr locked="0" defaultSize="0" autoFill="0" autoLine="0" autoPict="0">
                <anchor moveWithCells="1">
                  <from>
                    <xdr:col>4</xdr:col>
                    <xdr:colOff>9525</xdr:colOff>
                    <xdr:row>83</xdr:row>
                    <xdr:rowOff>28575</xdr:rowOff>
                  </from>
                  <to>
                    <xdr:col>4</xdr:col>
                    <xdr:colOff>504825</xdr:colOff>
                    <xdr:row>83</xdr:row>
                    <xdr:rowOff>171450</xdr:rowOff>
                  </to>
                </anchor>
              </controlPr>
            </control>
          </mc:Choice>
        </mc:AlternateContent>
        <mc:AlternateContent xmlns:mc="http://schemas.openxmlformats.org/markup-compatibility/2006">
          <mc:Choice Requires="x14">
            <control shapeId="14382" r:id="rId49" name="Check Box 46">
              <controlPr locked="0" defaultSize="0" autoFill="0" autoLine="0" autoPict="0">
                <anchor moveWithCells="1">
                  <from>
                    <xdr:col>6</xdr:col>
                    <xdr:colOff>752475</xdr:colOff>
                    <xdr:row>97</xdr:row>
                    <xdr:rowOff>0</xdr:rowOff>
                  </from>
                  <to>
                    <xdr:col>7</xdr:col>
                    <xdr:colOff>304800</xdr:colOff>
                    <xdr:row>98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88818-D59E-4061-8F47-E71C0AED84BD}">
  <dimension ref="A1:S118"/>
  <sheetViews>
    <sheetView zoomScaleNormal="100" zoomScaleSheetLayoutView="100" zoomScalePageLayoutView="20" workbookViewId="0">
      <selection activeCell="H20" sqref="H20:J20"/>
    </sheetView>
  </sheetViews>
  <sheetFormatPr defaultColWidth="9.140625" defaultRowHeight="12.75" x14ac:dyDescent="0.2"/>
  <cols>
    <col min="1" max="1" width="15.28515625" style="156" customWidth="1"/>
    <col min="2" max="2" width="7.42578125" style="156" customWidth="1"/>
    <col min="3" max="3" width="6.140625" style="156" customWidth="1"/>
    <col min="4" max="4" width="3.140625" style="156" customWidth="1"/>
    <col min="5" max="5" width="9.7109375" style="156" customWidth="1"/>
    <col min="6" max="6" width="11.140625" style="156" customWidth="1"/>
    <col min="7" max="7" width="12.140625" style="156" customWidth="1"/>
    <col min="8" max="8" width="13.42578125" style="156" customWidth="1"/>
    <col min="9" max="9" width="5.85546875" style="156" customWidth="1"/>
    <col min="10" max="10" width="10.140625" style="156" customWidth="1"/>
    <col min="11" max="11" width="14.28515625" style="157" customWidth="1"/>
    <col min="12" max="12" width="73.85546875" style="1" bestFit="1" customWidth="1"/>
    <col min="13" max="13" width="1.85546875" style="1" customWidth="1"/>
    <col min="14" max="14" width="22" style="1" customWidth="1"/>
    <col min="15" max="16" width="2.7109375" style="1" customWidth="1"/>
    <col min="17" max="17" width="22.85546875" style="1" customWidth="1"/>
    <col min="18" max="19" width="9.140625" style="1" customWidth="1"/>
    <col min="20" max="16384" width="9.140625" style="1"/>
  </cols>
  <sheetData>
    <row r="1" spans="1:12" ht="24" x14ac:dyDescent="0.2">
      <c r="A1" s="246" t="s">
        <v>499</v>
      </c>
      <c r="B1" s="247"/>
      <c r="C1" s="247"/>
      <c r="D1" s="247"/>
      <c r="E1" s="247"/>
      <c r="F1" s="247"/>
      <c r="G1" s="247"/>
      <c r="H1" s="247"/>
      <c r="I1" s="247"/>
      <c r="J1" s="248"/>
      <c r="K1" s="56" t="s">
        <v>352</v>
      </c>
      <c r="L1" s="46"/>
    </row>
    <row r="2" spans="1:12" ht="12.75" customHeight="1" x14ac:dyDescent="0.2">
      <c r="A2" s="249" t="s">
        <v>411</v>
      </c>
      <c r="B2" s="250"/>
      <c r="C2" s="250"/>
      <c r="D2" s="250"/>
      <c r="E2" s="250"/>
      <c r="F2" s="250"/>
      <c r="G2" s="250"/>
      <c r="H2" s="250"/>
      <c r="I2" s="250"/>
      <c r="J2" s="251"/>
      <c r="K2" s="145" t="s">
        <v>409</v>
      </c>
      <c r="L2" s="46"/>
    </row>
    <row r="3" spans="1:12" s="24" customFormat="1" ht="6" customHeight="1" x14ac:dyDescent="0.2">
      <c r="A3" s="252"/>
      <c r="B3" s="253"/>
      <c r="C3" s="253"/>
      <c r="D3" s="253"/>
      <c r="E3" s="253"/>
      <c r="F3" s="253"/>
      <c r="G3" s="253"/>
      <c r="H3" s="253"/>
      <c r="I3" s="253"/>
      <c r="J3" s="254"/>
      <c r="K3" s="30"/>
      <c r="L3" s="22"/>
    </row>
    <row r="4" spans="1:12" s="24" customFormat="1" ht="12.75" customHeight="1" x14ac:dyDescent="0.2">
      <c r="A4" s="252" t="s">
        <v>412</v>
      </c>
      <c r="B4" s="253"/>
      <c r="C4" s="253"/>
      <c r="D4" s="253"/>
      <c r="E4" s="253"/>
      <c r="F4" s="182"/>
      <c r="G4" s="182"/>
      <c r="H4" s="182"/>
      <c r="I4" s="182"/>
      <c r="J4" s="183"/>
      <c r="K4" s="236"/>
      <c r="L4" s="22"/>
    </row>
    <row r="5" spans="1:12" ht="12.75" customHeight="1" x14ac:dyDescent="0.2">
      <c r="A5" s="177" t="s">
        <v>360</v>
      </c>
      <c r="B5" s="255"/>
      <c r="C5" s="256"/>
      <c r="D5" s="256"/>
      <c r="E5" s="257"/>
      <c r="F5" s="169" t="s">
        <v>363</v>
      </c>
      <c r="G5" s="238"/>
      <c r="H5" s="238"/>
      <c r="I5" s="238"/>
      <c r="J5" s="239"/>
      <c r="K5" s="236"/>
      <c r="L5" s="46"/>
    </row>
    <row r="6" spans="1:12" ht="12.75" customHeight="1" x14ac:dyDescent="0.2">
      <c r="A6" s="181" t="s">
        <v>361</v>
      </c>
      <c r="B6" s="255"/>
      <c r="C6" s="256"/>
      <c r="D6" s="256"/>
      <c r="E6" s="257"/>
      <c r="F6" s="169" t="s">
        <v>454</v>
      </c>
      <c r="G6" s="258"/>
      <c r="H6" s="258"/>
      <c r="I6" s="258"/>
      <c r="J6" s="259"/>
      <c r="K6" s="236"/>
      <c r="L6" s="46"/>
    </row>
    <row r="7" spans="1:12" ht="12.75" customHeight="1" x14ac:dyDescent="0.2">
      <c r="A7" s="181" t="s">
        <v>362</v>
      </c>
      <c r="B7" s="237"/>
      <c r="C7" s="237"/>
      <c r="D7" s="237"/>
      <c r="E7" s="237"/>
      <c r="F7" s="169" t="s">
        <v>364</v>
      </c>
      <c r="G7" s="238"/>
      <c r="H7" s="238"/>
      <c r="I7" s="238"/>
      <c r="J7" s="239"/>
      <c r="K7" s="236"/>
      <c r="L7" s="46"/>
    </row>
    <row r="8" spans="1:12" ht="12.75" customHeight="1" x14ac:dyDescent="0.2">
      <c r="A8" s="113"/>
      <c r="B8" s="237"/>
      <c r="C8" s="237"/>
      <c r="D8" s="237"/>
      <c r="E8" s="237"/>
      <c r="F8" s="11"/>
      <c r="G8" s="11"/>
      <c r="H8" s="11"/>
      <c r="I8" s="11"/>
      <c r="J8" s="59"/>
      <c r="K8" s="236"/>
      <c r="L8" s="46"/>
    </row>
    <row r="9" spans="1:12" ht="12" customHeight="1" x14ac:dyDescent="0.2">
      <c r="A9" s="113"/>
      <c r="B9" s="237"/>
      <c r="C9" s="237"/>
      <c r="D9" s="237"/>
      <c r="E9" s="237"/>
      <c r="F9" s="11"/>
      <c r="G9" s="11"/>
      <c r="H9" s="11"/>
      <c r="I9" s="11"/>
      <c r="J9" s="59"/>
      <c r="K9" s="236"/>
      <c r="L9" s="46"/>
    </row>
    <row r="10" spans="1:12" s="24" customFormat="1" x14ac:dyDescent="0.2">
      <c r="A10" s="60" t="s">
        <v>413</v>
      </c>
      <c r="B10" s="11"/>
      <c r="C10" s="11"/>
      <c r="D10" s="11"/>
      <c r="E10" s="11"/>
      <c r="F10" s="11"/>
      <c r="G10" s="11"/>
      <c r="H10" s="11"/>
      <c r="I10" s="11"/>
      <c r="J10" s="59"/>
      <c r="K10" s="236"/>
      <c r="L10" s="22"/>
    </row>
    <row r="11" spans="1:12" s="24" customFormat="1" x14ac:dyDescent="0.2">
      <c r="A11" s="181" t="s">
        <v>414</v>
      </c>
      <c r="B11" s="260"/>
      <c r="C11" s="260"/>
      <c r="D11" s="260"/>
      <c r="E11" s="260"/>
      <c r="F11" s="169" t="s">
        <v>363</v>
      </c>
      <c r="G11" s="238"/>
      <c r="H11" s="238"/>
      <c r="I11" s="238"/>
      <c r="J11" s="239"/>
      <c r="K11" s="236"/>
      <c r="L11" s="22"/>
    </row>
    <row r="12" spans="1:12" s="24" customFormat="1" x14ac:dyDescent="0.2">
      <c r="A12" s="181" t="s">
        <v>415</v>
      </c>
      <c r="B12" s="261"/>
      <c r="C12" s="262"/>
      <c r="D12" s="262"/>
      <c r="E12" s="262"/>
      <c r="F12" s="262"/>
      <c r="G12" s="262"/>
      <c r="H12" s="262"/>
      <c r="I12" s="262"/>
      <c r="J12" s="263"/>
      <c r="K12" s="236"/>
      <c r="L12" s="22"/>
    </row>
    <row r="13" spans="1:12" s="24" customFormat="1" x14ac:dyDescent="0.2">
      <c r="A13" s="181"/>
      <c r="B13" s="264"/>
      <c r="C13" s="265"/>
      <c r="D13" s="265"/>
      <c r="E13" s="265"/>
      <c r="F13" s="265"/>
      <c r="G13" s="265"/>
      <c r="H13" s="265"/>
      <c r="I13" s="265"/>
      <c r="J13" s="266"/>
      <c r="K13" s="236"/>
      <c r="L13" s="22"/>
    </row>
    <row r="14" spans="1:12" s="24" customFormat="1" ht="6.75" customHeight="1" x14ac:dyDescent="0.2">
      <c r="A14" s="60"/>
      <c r="B14" s="11"/>
      <c r="C14" s="11"/>
      <c r="D14" s="11"/>
      <c r="E14" s="11"/>
      <c r="F14" s="11"/>
      <c r="G14" s="11"/>
      <c r="H14" s="11"/>
      <c r="I14" s="11"/>
      <c r="J14" s="59"/>
      <c r="K14" s="31"/>
      <c r="L14" s="22"/>
    </row>
    <row r="15" spans="1:12" s="24" customFormat="1" ht="12.75" customHeight="1" x14ac:dyDescent="0.2">
      <c r="A15" s="240" t="s">
        <v>51</v>
      </c>
      <c r="B15" s="241"/>
      <c r="C15" s="241"/>
      <c r="D15" s="241"/>
      <c r="E15" s="241"/>
      <c r="F15" s="241"/>
      <c r="G15" s="241"/>
      <c r="H15" s="241"/>
      <c r="I15" s="241"/>
      <c r="J15" s="242"/>
      <c r="K15" s="18"/>
      <c r="L15" s="22"/>
    </row>
    <row r="16" spans="1:12" s="55" customFormat="1" ht="13.5" customHeight="1" x14ac:dyDescent="0.2">
      <c r="A16" s="354" t="s">
        <v>380</v>
      </c>
      <c r="B16" s="355"/>
      <c r="C16" s="355"/>
      <c r="D16" s="355"/>
      <c r="E16" s="355"/>
      <c r="F16" s="355"/>
      <c r="G16" s="355"/>
      <c r="H16" s="355"/>
      <c r="I16" s="355"/>
      <c r="J16" s="356"/>
      <c r="K16" s="68"/>
    </row>
    <row r="17" spans="1:13" ht="15" customHeight="1" x14ac:dyDescent="0.2">
      <c r="A17" s="243" t="s">
        <v>453</v>
      </c>
      <c r="B17" s="244"/>
      <c r="C17" s="244"/>
      <c r="D17" s="244"/>
      <c r="E17" s="237"/>
      <c r="F17" s="237"/>
      <c r="G17" s="237"/>
      <c r="H17" s="237"/>
      <c r="I17" s="237"/>
      <c r="J17" s="245"/>
      <c r="K17" s="31"/>
      <c r="L17" s="46"/>
    </row>
    <row r="18" spans="1:13" ht="15" customHeight="1" x14ac:dyDescent="0.2">
      <c r="A18" s="181" t="s">
        <v>365</v>
      </c>
      <c r="B18" s="237"/>
      <c r="C18" s="237"/>
      <c r="D18" s="237"/>
      <c r="E18" s="371"/>
      <c r="F18" s="114"/>
      <c r="G18" s="118" t="s">
        <v>416</v>
      </c>
      <c r="H18" s="276"/>
      <c r="I18" s="276"/>
      <c r="J18" s="277"/>
      <c r="K18" s="31"/>
      <c r="L18" s="46"/>
    </row>
    <row r="19" spans="1:13" ht="15" customHeight="1" x14ac:dyDescent="0.2">
      <c r="A19" s="181"/>
      <c r="B19" s="237"/>
      <c r="C19" s="237"/>
      <c r="D19" s="237"/>
      <c r="E19" s="237"/>
      <c r="F19" s="179"/>
      <c r="G19" s="12" t="s">
        <v>371</v>
      </c>
      <c r="H19" s="255"/>
      <c r="I19" s="256"/>
      <c r="J19" s="278"/>
      <c r="K19" s="31"/>
      <c r="L19" s="47"/>
      <c r="M19" s="9"/>
    </row>
    <row r="20" spans="1:13" ht="15" customHeight="1" x14ac:dyDescent="0.2">
      <c r="A20" s="181"/>
      <c r="B20" s="237"/>
      <c r="C20" s="237"/>
      <c r="D20" s="237"/>
      <c r="E20" s="237"/>
      <c r="F20" s="270" t="s">
        <v>366</v>
      </c>
      <c r="G20" s="271"/>
      <c r="H20" s="279"/>
      <c r="I20" s="280"/>
      <c r="J20" s="281"/>
      <c r="K20" s="31"/>
      <c r="L20" s="46"/>
    </row>
    <row r="21" spans="1:13" ht="15" customHeight="1" x14ac:dyDescent="0.2">
      <c r="A21" s="113" t="s">
        <v>424</v>
      </c>
      <c r="B21" s="255"/>
      <c r="C21" s="256"/>
      <c r="D21" s="256"/>
      <c r="E21" s="257"/>
      <c r="F21" s="270" t="s">
        <v>367</v>
      </c>
      <c r="G21" s="271"/>
      <c r="H21" s="282"/>
      <c r="I21" s="283"/>
      <c r="J21" s="284"/>
      <c r="K21" s="31"/>
    </row>
    <row r="22" spans="1:13" ht="15" customHeight="1" x14ac:dyDescent="0.2">
      <c r="A22" s="113" t="s">
        <v>369</v>
      </c>
      <c r="B22" s="267" t="s">
        <v>457</v>
      </c>
      <c r="C22" s="268"/>
      <c r="D22" s="268"/>
      <c r="E22" s="269"/>
      <c r="F22" s="270" t="s">
        <v>368</v>
      </c>
      <c r="G22" s="271"/>
      <c r="H22" s="237"/>
      <c r="I22" s="237"/>
      <c r="J22" s="245"/>
      <c r="K22" s="31"/>
      <c r="L22" s="48" t="str">
        <f>IF(H22="","",IF(H22&gt;H19,"FOUT: Aantal dieren naar slachthuis &gt; opgezette dieren",""))</f>
        <v/>
      </c>
    </row>
    <row r="23" spans="1:13" ht="15" customHeight="1" x14ac:dyDescent="0.2">
      <c r="A23" s="113" t="s">
        <v>422</v>
      </c>
      <c r="B23" s="274"/>
      <c r="C23" s="274"/>
      <c r="D23" s="274"/>
      <c r="E23" s="274"/>
      <c r="F23" s="244" t="s">
        <v>337</v>
      </c>
      <c r="G23" s="244"/>
      <c r="H23" s="148"/>
      <c r="I23" s="149"/>
      <c r="J23" s="150"/>
      <c r="K23" s="31"/>
      <c r="L23" s="46"/>
    </row>
    <row r="24" spans="1:13" ht="10.5" customHeight="1" x14ac:dyDescent="0.2">
      <c r="A24" s="113"/>
      <c r="B24" s="151"/>
      <c r="C24" s="149"/>
      <c r="D24" s="149"/>
      <c r="E24" s="149"/>
      <c r="F24" s="114"/>
      <c r="G24" s="114"/>
      <c r="H24" s="179"/>
      <c r="I24" s="179"/>
      <c r="J24" s="71"/>
      <c r="K24" s="31"/>
      <c r="L24" s="46"/>
    </row>
    <row r="25" spans="1:13" s="24" customFormat="1" ht="15" customHeight="1" x14ac:dyDescent="0.2">
      <c r="A25" s="119" t="s">
        <v>456</v>
      </c>
      <c r="B25" s="11"/>
      <c r="C25" s="11"/>
      <c r="D25" s="11"/>
      <c r="E25" s="11"/>
      <c r="F25" s="11"/>
      <c r="G25" s="11"/>
      <c r="H25" s="11"/>
      <c r="I25" s="11"/>
      <c r="J25" s="71"/>
      <c r="K25" s="31"/>
      <c r="L25" s="22"/>
    </row>
    <row r="26" spans="1:13" ht="15" customHeight="1" x14ac:dyDescent="0.2">
      <c r="A26" s="272" t="s">
        <v>25</v>
      </c>
      <c r="B26" s="273"/>
      <c r="C26" s="273"/>
      <c r="D26" s="273"/>
      <c r="E26" s="274"/>
      <c r="F26" s="274"/>
      <c r="G26" s="274"/>
      <c r="H26" s="274"/>
      <c r="I26" s="274"/>
      <c r="J26" s="275"/>
      <c r="K26" s="31"/>
      <c r="L26" s="46"/>
    </row>
    <row r="27" spans="1:13" ht="23.25" customHeight="1" x14ac:dyDescent="0.2">
      <c r="A27" s="300" t="s">
        <v>24</v>
      </c>
      <c r="B27" s="301"/>
      <c r="C27" s="301"/>
      <c r="D27" s="301"/>
      <c r="E27" s="274"/>
      <c r="F27" s="274"/>
      <c r="G27" s="274"/>
      <c r="H27" s="274"/>
      <c r="I27" s="274"/>
      <c r="J27" s="275"/>
      <c r="K27" s="31"/>
      <c r="L27" s="46"/>
    </row>
    <row r="28" spans="1:13" s="24" customFormat="1" ht="25.5" customHeight="1" x14ac:dyDescent="0.2">
      <c r="A28" s="302" t="s">
        <v>425</v>
      </c>
      <c r="B28" s="303"/>
      <c r="C28" s="303"/>
      <c r="D28" s="303"/>
      <c r="E28" s="304"/>
      <c r="F28" s="305"/>
      <c r="G28" s="13" t="s">
        <v>358</v>
      </c>
      <c r="H28" s="13" t="s">
        <v>359</v>
      </c>
      <c r="I28" s="306" t="s">
        <v>348</v>
      </c>
      <c r="J28" s="307"/>
      <c r="K28" s="57" t="s">
        <v>353</v>
      </c>
      <c r="L28" s="22"/>
    </row>
    <row r="29" spans="1:13" ht="15" customHeight="1" x14ac:dyDescent="0.2">
      <c r="A29" s="61">
        <v>1</v>
      </c>
      <c r="B29" s="27"/>
      <c r="C29" s="27"/>
      <c r="D29" s="27"/>
      <c r="E29" s="27"/>
      <c r="F29" s="28"/>
      <c r="G29" s="145" t="s">
        <v>409</v>
      </c>
      <c r="H29" s="145" t="s">
        <v>409</v>
      </c>
      <c r="I29" s="308">
        <f>IF(VLOOKUP($A$29,ToevoegmiddelW,2)=99,"",VLOOKUP($A$29,ToevoegmiddelW,2))</f>
        <v>0</v>
      </c>
      <c r="J29" s="309"/>
      <c r="K29" s="58" t="e">
        <f>slachtdatum-I29-1</f>
        <v>#VALUE!</v>
      </c>
      <c r="L29" s="49"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61">
        <v>1</v>
      </c>
      <c r="B30" s="27"/>
      <c r="C30" s="27"/>
      <c r="D30" s="27"/>
      <c r="E30" s="27"/>
      <c r="F30" s="28"/>
      <c r="G30" s="145" t="s">
        <v>409</v>
      </c>
      <c r="H30" s="145" t="s">
        <v>409</v>
      </c>
      <c r="I30" s="285">
        <f>IF(VLOOKUP($A$30,ToevoegmiddelW,2)=99,"",VLOOKUP($A$30,ToevoegmiddelW,2))</f>
        <v>0</v>
      </c>
      <c r="J30" s="286"/>
      <c r="K30" s="58" t="e">
        <f>slachtdatum-I30-1</f>
        <v>#VALUE!</v>
      </c>
      <c r="L30" s="49"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61">
        <v>1</v>
      </c>
      <c r="B31" s="27"/>
      <c r="C31" s="27"/>
      <c r="D31" s="27"/>
      <c r="E31" s="27"/>
      <c r="F31" s="28"/>
      <c r="G31" s="145" t="s">
        <v>409</v>
      </c>
      <c r="H31" s="145" t="s">
        <v>409</v>
      </c>
      <c r="I31" s="285">
        <f>IF(VLOOKUP($A$31,ToevoegmiddelW,2)=99,"",VLOOKUP($A$31,ToevoegmiddelW,2))</f>
        <v>0</v>
      </c>
      <c r="J31" s="286"/>
      <c r="K31" s="58" t="e">
        <f>slachtdatum-I31-1</f>
        <v>#VALUE!</v>
      </c>
      <c r="L31" s="49" t="str">
        <f t="shared" si="0"/>
        <v/>
      </c>
    </row>
    <row r="32" spans="1:13" ht="15" customHeight="1" x14ac:dyDescent="0.2">
      <c r="A32" s="61">
        <v>1</v>
      </c>
      <c r="B32" s="27"/>
      <c r="C32" s="27"/>
      <c r="D32" s="27"/>
      <c r="E32" s="27"/>
      <c r="F32" s="28"/>
      <c r="G32" s="145" t="s">
        <v>409</v>
      </c>
      <c r="H32" s="145" t="s">
        <v>409</v>
      </c>
      <c r="I32" s="285">
        <f>IF(VLOOKUP($A$32,ToevoegmiddelW,2)=99,"",VLOOKUP($A$32,ToevoegmiddelW,2))</f>
        <v>0</v>
      </c>
      <c r="J32" s="286"/>
      <c r="K32" s="58" t="e">
        <f>slachtdatum-I32-1</f>
        <v>#VALUE!</v>
      </c>
      <c r="L32" s="49" t="str">
        <f t="shared" si="0"/>
        <v/>
      </c>
    </row>
    <row r="33" spans="1:19" ht="15" customHeight="1" x14ac:dyDescent="0.2">
      <c r="A33" s="310"/>
      <c r="B33" s="311"/>
      <c r="C33" s="311"/>
      <c r="D33" s="311"/>
      <c r="E33" s="311"/>
      <c r="F33" s="311"/>
      <c r="G33" s="146"/>
      <c r="H33" s="146"/>
      <c r="I33" s="287"/>
      <c r="J33" s="288"/>
      <c r="K33" s="58"/>
      <c r="L33" s="49"/>
    </row>
    <row r="34" spans="1:19" ht="15" customHeight="1" x14ac:dyDescent="0.2">
      <c r="A34" s="310"/>
      <c r="B34" s="311"/>
      <c r="C34" s="311"/>
      <c r="D34" s="311"/>
      <c r="E34" s="311"/>
      <c r="F34" s="311"/>
      <c r="G34" s="146"/>
      <c r="H34" s="146"/>
      <c r="I34" s="287"/>
      <c r="J34" s="288"/>
      <c r="K34" s="58"/>
      <c r="L34" s="49"/>
    </row>
    <row r="35" spans="1:19" ht="15" customHeight="1" x14ac:dyDescent="0.2">
      <c r="A35" s="310"/>
      <c r="B35" s="311"/>
      <c r="C35" s="311"/>
      <c r="D35" s="311"/>
      <c r="E35" s="311"/>
      <c r="F35" s="311"/>
      <c r="G35" s="146"/>
      <c r="H35" s="146"/>
      <c r="I35" s="287"/>
      <c r="J35" s="288"/>
      <c r="K35" s="58"/>
      <c r="L35" s="49"/>
    </row>
    <row r="36" spans="1:19" s="24" customFormat="1" ht="15" customHeight="1" x14ac:dyDescent="0.2">
      <c r="A36" s="289" t="s">
        <v>455</v>
      </c>
      <c r="B36" s="290"/>
      <c r="C36" s="290"/>
      <c r="D36" s="290"/>
      <c r="E36" s="290"/>
      <c r="F36" s="290"/>
      <c r="G36" s="290"/>
      <c r="H36" s="290"/>
      <c r="I36" s="290"/>
      <c r="J36" s="291"/>
      <c r="K36" s="31"/>
      <c r="L36" s="25"/>
      <c r="R36" s="36"/>
    </row>
    <row r="37" spans="1:19" ht="12.75" customHeight="1" x14ac:dyDescent="0.2">
      <c r="A37" s="292" t="s">
        <v>423</v>
      </c>
      <c r="B37" s="293"/>
      <c r="C37" s="293"/>
      <c r="D37" s="293"/>
      <c r="E37" s="293"/>
      <c r="F37" s="293"/>
      <c r="G37" s="293"/>
      <c r="H37" s="294" t="s">
        <v>2</v>
      </c>
      <c r="I37" s="294"/>
      <c r="J37" s="295" t="s">
        <v>458</v>
      </c>
      <c r="K37" s="352" t="s">
        <v>353</v>
      </c>
      <c r="L37" s="49"/>
    </row>
    <row r="38" spans="1:19" ht="21" customHeight="1" x14ac:dyDescent="0.2">
      <c r="A38" s="297" t="s">
        <v>5</v>
      </c>
      <c r="B38" s="298"/>
      <c r="C38" s="298"/>
      <c r="D38" s="299"/>
      <c r="E38" s="14" t="s">
        <v>358</v>
      </c>
      <c r="F38" s="13" t="s">
        <v>359</v>
      </c>
      <c r="G38" s="173" t="s">
        <v>348</v>
      </c>
      <c r="H38" s="294"/>
      <c r="I38" s="294"/>
      <c r="J38" s="296"/>
      <c r="K38" s="353"/>
      <c r="L38" s="50"/>
      <c r="M38" s="6"/>
      <c r="N38" s="6"/>
      <c r="O38" s="6"/>
      <c r="P38" s="6"/>
      <c r="Q38" s="6"/>
      <c r="R38" s="7"/>
      <c r="S38" s="6"/>
    </row>
    <row r="39" spans="1:19" ht="15" customHeight="1" x14ac:dyDescent="0.2">
      <c r="A39" s="312">
        <v>1</v>
      </c>
      <c r="B39" s="313"/>
      <c r="C39" s="313"/>
      <c r="D39" s="314"/>
      <c r="E39" s="145" t="s">
        <v>409</v>
      </c>
      <c r="F39" s="145" t="s">
        <v>409</v>
      </c>
      <c r="G39" s="176">
        <f>IF(VLOOKUP(A39,geneesmiddelenW,2)=99,"",VLOOKUP(A39,geneesmiddelenW,2))</f>
        <v>0</v>
      </c>
      <c r="H39" s="237"/>
      <c r="I39" s="237"/>
      <c r="J39" s="138" t="e">
        <f>IF(OR(E39="",A39=65,A39=66),"",CONCATENATE((E39-$H$18+1)," dag(en)"))</f>
        <v>#VALUE!</v>
      </c>
      <c r="K39" s="58" t="e">
        <f>slachtdatum-G39-1</f>
        <v>#VALUE!</v>
      </c>
      <c r="L39" s="51"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6"/>
      <c r="N39" s="6"/>
      <c r="O39" s="6"/>
      <c r="P39" s="6"/>
      <c r="Q39" s="6"/>
      <c r="R39" s="7"/>
      <c r="S39" s="6"/>
    </row>
    <row r="40" spans="1:19" ht="15" customHeight="1" x14ac:dyDescent="0.2">
      <c r="A40" s="312">
        <v>1</v>
      </c>
      <c r="B40" s="313"/>
      <c r="C40" s="313"/>
      <c r="D40" s="314"/>
      <c r="E40" s="145" t="s">
        <v>409</v>
      </c>
      <c r="F40" s="145" t="s">
        <v>409</v>
      </c>
      <c r="G40" s="176">
        <f>IF(VLOOKUP(A40,geneesmiddelenW,2)=99,"",VLOOKUP(A40,geneesmiddelenW,2))</f>
        <v>0</v>
      </c>
      <c r="H40" s="237"/>
      <c r="I40" s="237"/>
      <c r="J40" s="138" t="e">
        <f t="shared" ref="J40:J46" si="1">IF(OR(E40="",A40=65,A40=66),"",CONCATENATE((E40-$H$18+1)," dag(en)"))</f>
        <v>#VALUE!</v>
      </c>
      <c r="K40" s="58" t="e">
        <f t="shared" ref="K40:K41" si="2">slachtdatum-G40-1</f>
        <v>#VALUE!</v>
      </c>
      <c r="L40" s="49"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6"/>
      <c r="N40" s="6"/>
      <c r="O40" s="6"/>
      <c r="P40" s="6"/>
      <c r="Q40" s="6"/>
      <c r="R40" s="7"/>
      <c r="S40" s="6"/>
    </row>
    <row r="41" spans="1:19" ht="15" customHeight="1" x14ac:dyDescent="0.2">
      <c r="A41" s="312">
        <v>1</v>
      </c>
      <c r="B41" s="313"/>
      <c r="C41" s="313"/>
      <c r="D41" s="314"/>
      <c r="E41" s="145" t="s">
        <v>409</v>
      </c>
      <c r="F41" s="145" t="s">
        <v>409</v>
      </c>
      <c r="G41" s="176">
        <f>IF(VLOOKUP(A41,geneesmiddelenW,2)=99,"",VLOOKUP(A41,geneesmiddelenW,2))</f>
        <v>0</v>
      </c>
      <c r="H41" s="237"/>
      <c r="I41" s="237"/>
      <c r="J41" s="138" t="e">
        <f t="shared" si="1"/>
        <v>#VALUE!</v>
      </c>
      <c r="K41" s="58" t="e">
        <f t="shared" si="2"/>
        <v>#VALUE!</v>
      </c>
      <c r="L41" s="49"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6"/>
      <c r="N41" s="6"/>
      <c r="O41" s="6"/>
      <c r="P41" s="6"/>
      <c r="Q41" s="6"/>
      <c r="R41" s="6"/>
      <c r="S41" s="6"/>
    </row>
    <row r="42" spans="1:19" ht="15" customHeight="1" x14ac:dyDescent="0.2">
      <c r="A42" s="312">
        <v>1</v>
      </c>
      <c r="B42" s="313"/>
      <c r="C42" s="313"/>
      <c r="D42" s="314"/>
      <c r="E42" s="145" t="s">
        <v>409</v>
      </c>
      <c r="F42" s="145" t="s">
        <v>409</v>
      </c>
      <c r="G42" s="176">
        <f>IF(VLOOKUP(A42,geneesmiddelenW,2)=99,"",VLOOKUP(A42,geneesmiddelenW,2))</f>
        <v>0</v>
      </c>
      <c r="H42" s="237"/>
      <c r="I42" s="237"/>
      <c r="J42" s="138" t="e">
        <f t="shared" si="1"/>
        <v>#VALUE!</v>
      </c>
      <c r="K42" s="58" t="e">
        <f>slachtdatum-G42-1</f>
        <v>#VALUE!</v>
      </c>
      <c r="L42" s="49" t="str">
        <f t="shared" si="3"/>
        <v/>
      </c>
      <c r="M42" s="6"/>
      <c r="N42" s="6"/>
      <c r="O42" s="6"/>
      <c r="P42" s="6"/>
      <c r="Q42" s="6"/>
      <c r="R42" s="7"/>
      <c r="S42" s="6"/>
    </row>
    <row r="43" spans="1:19" ht="15" customHeight="1" x14ac:dyDescent="0.2">
      <c r="A43" s="312">
        <v>1</v>
      </c>
      <c r="B43" s="313"/>
      <c r="C43" s="313"/>
      <c r="D43" s="314"/>
      <c r="E43" s="145" t="s">
        <v>409</v>
      </c>
      <c r="F43" s="145" t="s">
        <v>409</v>
      </c>
      <c r="G43" s="176">
        <f>IF(VLOOKUP(A43,geneesmiddelenW,2)=99,"",VLOOKUP(A43,geneesmiddelenW,2))</f>
        <v>0</v>
      </c>
      <c r="H43" s="237"/>
      <c r="I43" s="237"/>
      <c r="J43" s="138" t="e">
        <f t="shared" si="1"/>
        <v>#VALUE!</v>
      </c>
      <c r="K43" s="58" t="e">
        <f xml:space="preserve"> slachtdatum-G43-1</f>
        <v>#VALUE!</v>
      </c>
      <c r="L43" s="49" t="str">
        <f t="shared" si="3"/>
        <v/>
      </c>
      <c r="M43" s="6"/>
      <c r="N43" s="6"/>
      <c r="O43" s="6"/>
      <c r="P43" s="6"/>
      <c r="Q43" s="6"/>
      <c r="R43" s="7"/>
      <c r="S43" s="6"/>
    </row>
    <row r="44" spans="1:19" ht="15" customHeight="1" x14ac:dyDescent="0.2">
      <c r="A44" s="310"/>
      <c r="B44" s="311"/>
      <c r="C44" s="311"/>
      <c r="D44" s="315"/>
      <c r="E44" s="146"/>
      <c r="F44" s="146"/>
      <c r="G44" s="147"/>
      <c r="H44" s="237"/>
      <c r="I44" s="237"/>
      <c r="J44" s="174" t="str">
        <f t="shared" si="1"/>
        <v/>
      </c>
      <c r="K44" s="58"/>
      <c r="L44" s="49"/>
      <c r="M44" s="6"/>
      <c r="N44" s="6"/>
      <c r="O44" s="6"/>
      <c r="P44" s="6"/>
      <c r="Q44" s="6"/>
      <c r="R44" s="7"/>
      <c r="S44" s="6"/>
    </row>
    <row r="45" spans="1:19" ht="15" customHeight="1" x14ac:dyDescent="0.2">
      <c r="A45" s="310"/>
      <c r="B45" s="311"/>
      <c r="C45" s="311"/>
      <c r="D45" s="315"/>
      <c r="E45" s="146"/>
      <c r="F45" s="146"/>
      <c r="G45" s="147"/>
      <c r="H45" s="255"/>
      <c r="I45" s="257"/>
      <c r="J45" s="174" t="str">
        <f t="shared" si="1"/>
        <v/>
      </c>
      <c r="K45" s="58"/>
      <c r="L45" s="49"/>
      <c r="M45" s="6"/>
      <c r="N45" s="6"/>
      <c r="O45" s="6"/>
      <c r="P45" s="6"/>
      <c r="Q45" s="6"/>
      <c r="R45" s="7"/>
      <c r="S45" s="6"/>
    </row>
    <row r="46" spans="1:19" ht="15" customHeight="1" x14ac:dyDescent="0.2">
      <c r="A46" s="310"/>
      <c r="B46" s="311"/>
      <c r="C46" s="311"/>
      <c r="D46" s="315"/>
      <c r="E46" s="146"/>
      <c r="F46" s="146"/>
      <c r="G46" s="147"/>
      <c r="H46" s="255"/>
      <c r="I46" s="257"/>
      <c r="J46" s="174" t="str">
        <f t="shared" si="1"/>
        <v/>
      </c>
      <c r="K46" s="58"/>
      <c r="L46" s="49"/>
      <c r="M46" s="6"/>
      <c r="N46" s="6"/>
      <c r="O46" s="6"/>
      <c r="P46" s="6"/>
      <c r="Q46" s="6"/>
      <c r="R46" s="7"/>
      <c r="S46" s="6"/>
    </row>
    <row r="47" spans="1:19" ht="15" customHeight="1" x14ac:dyDescent="0.2">
      <c r="A47" s="321" t="s">
        <v>26</v>
      </c>
      <c r="B47" s="322"/>
      <c r="C47" s="322"/>
      <c r="D47" s="322"/>
      <c r="E47" s="322"/>
      <c r="F47" s="322"/>
      <c r="G47" s="322"/>
      <c r="H47" s="322"/>
      <c r="I47" s="322"/>
      <c r="J47" s="323"/>
      <c r="K47" s="39"/>
      <c r="L47" s="52"/>
      <c r="M47" s="6"/>
      <c r="N47" s="6"/>
      <c r="O47" s="6"/>
      <c r="P47" s="7"/>
      <c r="Q47" s="6"/>
    </row>
    <row r="48" spans="1:19" ht="15" customHeight="1" x14ac:dyDescent="0.2">
      <c r="A48" s="170" t="s">
        <v>6</v>
      </c>
      <c r="B48" s="171"/>
      <c r="C48" s="171"/>
      <c r="D48" s="171"/>
      <c r="E48" s="171"/>
      <c r="F48" s="171"/>
      <c r="G48" s="172"/>
      <c r="H48" s="324" t="s">
        <v>458</v>
      </c>
      <c r="I48" s="325"/>
      <c r="J48" s="326"/>
      <c r="K48" s="39"/>
      <c r="L48" s="52"/>
      <c r="M48" s="6"/>
      <c r="N48" s="6"/>
      <c r="O48" s="6"/>
      <c r="P48" s="7"/>
      <c r="Q48" s="6"/>
    </row>
    <row r="49" spans="1:17" ht="15" customHeight="1" x14ac:dyDescent="0.2">
      <c r="A49" s="133">
        <v>1</v>
      </c>
      <c r="B49" s="134"/>
      <c r="C49" s="134"/>
      <c r="D49" s="134"/>
      <c r="E49" s="134"/>
      <c r="F49" s="134"/>
      <c r="G49" s="134"/>
      <c r="H49" s="316"/>
      <c r="I49" s="316"/>
      <c r="J49" s="317"/>
      <c r="K49" s="39"/>
      <c r="L49" s="52"/>
      <c r="M49" s="8"/>
      <c r="N49" s="6"/>
      <c r="O49" s="6"/>
      <c r="P49" s="7"/>
      <c r="Q49" s="6"/>
    </row>
    <row r="50" spans="1:17" ht="15" customHeight="1" x14ac:dyDescent="0.2">
      <c r="A50" s="133">
        <v>1</v>
      </c>
      <c r="B50" s="134"/>
      <c r="C50" s="134"/>
      <c r="D50" s="134"/>
      <c r="E50" s="134"/>
      <c r="F50" s="134"/>
      <c r="G50" s="134"/>
      <c r="H50" s="316"/>
      <c r="I50" s="316"/>
      <c r="J50" s="317"/>
      <c r="K50" s="39"/>
      <c r="L50" s="52"/>
      <c r="M50" s="4"/>
      <c r="N50" s="6"/>
      <c r="O50" s="6"/>
      <c r="P50" s="7"/>
      <c r="Q50" s="6"/>
    </row>
    <row r="51" spans="1:17" ht="15" customHeight="1" x14ac:dyDescent="0.2">
      <c r="A51" s="133">
        <v>1</v>
      </c>
      <c r="B51" s="134"/>
      <c r="C51" s="134"/>
      <c r="D51" s="134"/>
      <c r="E51" s="134"/>
      <c r="F51" s="134"/>
      <c r="G51" s="134"/>
      <c r="H51" s="316"/>
      <c r="I51" s="316"/>
      <c r="J51" s="317"/>
      <c r="K51" s="39"/>
      <c r="L51" s="52"/>
      <c r="M51" s="4"/>
      <c r="N51" s="6"/>
      <c r="O51" s="6"/>
      <c r="P51" s="7"/>
      <c r="Q51" s="6"/>
    </row>
    <row r="52" spans="1:17" ht="15" customHeight="1" x14ac:dyDescent="0.2">
      <c r="A52" s="62">
        <v>1</v>
      </c>
      <c r="B52" s="17"/>
      <c r="C52" s="17"/>
      <c r="D52" s="17"/>
      <c r="E52" s="17"/>
      <c r="F52" s="17"/>
      <c r="G52" s="17"/>
      <c r="H52" s="316"/>
      <c r="I52" s="316"/>
      <c r="J52" s="317"/>
      <c r="K52" s="39"/>
      <c r="L52" s="52"/>
      <c r="M52" s="4"/>
      <c r="N52" s="6"/>
      <c r="O52" s="6"/>
      <c r="P52" s="7"/>
      <c r="Q52" s="6"/>
    </row>
    <row r="53" spans="1:17" ht="15" customHeight="1" x14ac:dyDescent="0.2">
      <c r="A53" s="133">
        <v>1</v>
      </c>
      <c r="B53" s="134"/>
      <c r="C53" s="134"/>
      <c r="D53" s="134"/>
      <c r="E53" s="134"/>
      <c r="F53" s="134"/>
      <c r="G53" s="134"/>
      <c r="H53" s="316"/>
      <c r="I53" s="316"/>
      <c r="J53" s="317"/>
      <c r="K53" s="39"/>
      <c r="L53" s="52"/>
      <c r="M53" s="6"/>
      <c r="N53" s="6"/>
      <c r="O53" s="6"/>
      <c r="P53" s="7"/>
      <c r="Q53" s="6"/>
    </row>
    <row r="54" spans="1:17" ht="15" customHeight="1" x14ac:dyDescent="0.2">
      <c r="A54" s="327"/>
      <c r="B54" s="274"/>
      <c r="C54" s="274"/>
      <c r="D54" s="274"/>
      <c r="E54" s="274"/>
      <c r="F54" s="274"/>
      <c r="G54" s="274"/>
      <c r="H54" s="237"/>
      <c r="I54" s="237"/>
      <c r="J54" s="245"/>
      <c r="K54" s="39"/>
      <c r="L54" s="52"/>
      <c r="M54" s="6"/>
      <c r="N54" s="6"/>
      <c r="O54" s="6"/>
      <c r="P54" s="7"/>
      <c r="Q54" s="6"/>
    </row>
    <row r="55" spans="1:17" ht="15" customHeight="1" x14ac:dyDescent="0.2">
      <c r="A55" s="327"/>
      <c r="B55" s="274"/>
      <c r="C55" s="274"/>
      <c r="D55" s="274"/>
      <c r="E55" s="274"/>
      <c r="F55" s="274"/>
      <c r="G55" s="274"/>
      <c r="H55" s="237"/>
      <c r="I55" s="237"/>
      <c r="J55" s="245"/>
      <c r="K55" s="39"/>
      <c r="L55" s="52"/>
      <c r="M55" s="6"/>
      <c r="N55" s="6"/>
      <c r="O55" s="6"/>
      <c r="P55" s="7"/>
      <c r="Q55" s="6"/>
    </row>
    <row r="56" spans="1:17" ht="15" customHeight="1" x14ac:dyDescent="0.2">
      <c r="A56" s="327"/>
      <c r="B56" s="274"/>
      <c r="C56" s="274"/>
      <c r="D56" s="274"/>
      <c r="E56" s="274"/>
      <c r="F56" s="274"/>
      <c r="G56" s="274"/>
      <c r="H56" s="237"/>
      <c r="I56" s="237"/>
      <c r="J56" s="245"/>
      <c r="K56" s="39"/>
      <c r="L56" s="52"/>
      <c r="M56" s="6"/>
      <c r="N56" s="6"/>
      <c r="O56" s="6"/>
      <c r="P56" s="7"/>
      <c r="Q56" s="6"/>
    </row>
    <row r="57" spans="1:17" ht="15" customHeight="1" x14ac:dyDescent="0.2">
      <c r="A57" s="318" t="s">
        <v>302</v>
      </c>
      <c r="B57" s="319"/>
      <c r="C57" s="319"/>
      <c r="D57" s="319"/>
      <c r="E57" s="319"/>
      <c r="F57" s="319"/>
      <c r="G57" s="319"/>
      <c r="H57" s="319"/>
      <c r="I57" s="319"/>
      <c r="J57" s="320"/>
      <c r="K57" s="39"/>
      <c r="L57" s="52"/>
      <c r="M57" s="4"/>
      <c r="N57" s="6"/>
      <c r="O57" s="6"/>
      <c r="P57" s="7"/>
      <c r="Q57" s="6"/>
    </row>
    <row r="58" spans="1:17" ht="15" customHeight="1" x14ac:dyDescent="0.2">
      <c r="A58" s="340" t="s">
        <v>338</v>
      </c>
      <c r="B58" s="341"/>
      <c r="C58" s="341"/>
      <c r="D58" s="341"/>
      <c r="E58" s="342"/>
      <c r="F58" s="306" t="s">
        <v>1</v>
      </c>
      <c r="G58" s="306"/>
      <c r="H58" s="306"/>
      <c r="I58" s="306"/>
      <c r="J58" s="307"/>
      <c r="K58" s="31"/>
      <c r="L58" s="53"/>
      <c r="M58" s="10"/>
      <c r="N58" s="6"/>
      <c r="O58" s="6"/>
      <c r="P58" s="7"/>
      <c r="Q58" s="6"/>
    </row>
    <row r="59" spans="1:17" ht="15" customHeight="1" x14ac:dyDescent="0.2">
      <c r="A59" s="180" t="s">
        <v>339</v>
      </c>
      <c r="B59" s="152"/>
      <c r="C59" s="153"/>
      <c r="D59" s="153"/>
      <c r="E59" s="179"/>
      <c r="F59" s="261"/>
      <c r="G59" s="262"/>
      <c r="H59" s="262"/>
      <c r="I59" s="262"/>
      <c r="J59" s="263"/>
      <c r="K59" s="31"/>
      <c r="L59" s="47"/>
      <c r="M59" s="2"/>
      <c r="N59" s="6"/>
      <c r="O59" s="6"/>
      <c r="P59" s="7"/>
      <c r="Q59" s="6"/>
    </row>
    <row r="60" spans="1:17" ht="15" customHeight="1" x14ac:dyDescent="0.2">
      <c r="A60" s="328" t="s">
        <v>372</v>
      </c>
      <c r="B60" s="271"/>
      <c r="C60" s="330"/>
      <c r="D60" s="331"/>
      <c r="E60" s="332"/>
      <c r="F60" s="343"/>
      <c r="G60" s="344"/>
      <c r="H60" s="344"/>
      <c r="I60" s="344"/>
      <c r="J60" s="345"/>
      <c r="K60" s="31"/>
      <c r="L60" s="47"/>
      <c r="M60" s="2"/>
      <c r="N60" s="6"/>
      <c r="O60" s="6"/>
      <c r="P60" s="6"/>
      <c r="Q60" s="6"/>
    </row>
    <row r="61" spans="1:17" ht="26.25" customHeight="1" x14ac:dyDescent="0.2">
      <c r="A61" s="178" t="s">
        <v>417</v>
      </c>
      <c r="B61" s="274"/>
      <c r="C61" s="274"/>
      <c r="D61" s="274"/>
      <c r="E61" s="274"/>
      <c r="F61" s="264"/>
      <c r="G61" s="265"/>
      <c r="H61" s="265"/>
      <c r="I61" s="265"/>
      <c r="J61" s="266"/>
      <c r="K61" s="31"/>
      <c r="L61" s="47"/>
      <c r="M61" s="2"/>
      <c r="N61" s="6"/>
      <c r="O61" s="6"/>
      <c r="P61" s="6"/>
      <c r="Q61" s="6"/>
    </row>
    <row r="62" spans="1:17" ht="15" customHeight="1" x14ac:dyDescent="0.2">
      <c r="A62" s="105" t="s">
        <v>351</v>
      </c>
      <c r="B62" s="154"/>
      <c r="C62" s="175"/>
      <c r="D62" s="175"/>
      <c r="E62" s="155"/>
      <c r="F62" s="357"/>
      <c r="G62" s="358"/>
      <c r="H62" s="358"/>
      <c r="I62" s="358"/>
      <c r="J62" s="359"/>
      <c r="K62" s="31"/>
      <c r="L62" s="47"/>
      <c r="M62" s="2"/>
      <c r="N62" s="6"/>
      <c r="O62" s="6"/>
      <c r="P62" s="7"/>
      <c r="Q62" s="6"/>
    </row>
    <row r="63" spans="1:17" ht="15" customHeight="1" x14ac:dyDescent="0.2">
      <c r="A63" s="328" t="s">
        <v>372</v>
      </c>
      <c r="B63" s="329"/>
      <c r="C63" s="330"/>
      <c r="D63" s="331"/>
      <c r="E63" s="332"/>
      <c r="F63" s="360"/>
      <c r="G63" s="361"/>
      <c r="H63" s="361"/>
      <c r="I63" s="361"/>
      <c r="J63" s="362"/>
      <c r="K63" s="31"/>
      <c r="L63" s="47"/>
      <c r="M63" s="2"/>
      <c r="N63" s="6"/>
      <c r="O63" s="6"/>
      <c r="P63" s="7"/>
      <c r="Q63" s="6"/>
    </row>
    <row r="64" spans="1:17" s="24" customFormat="1" ht="15" customHeight="1" x14ac:dyDescent="0.2">
      <c r="A64" s="249" t="s">
        <v>418</v>
      </c>
      <c r="B64" s="250"/>
      <c r="C64" s="250"/>
      <c r="D64" s="250"/>
      <c r="E64" s="250"/>
      <c r="F64" s="250"/>
      <c r="G64" s="250"/>
      <c r="H64" s="250"/>
      <c r="I64" s="250"/>
      <c r="J64" s="251"/>
      <c r="K64" s="31"/>
      <c r="L64" s="23"/>
      <c r="M64" s="35"/>
      <c r="N64" s="37"/>
      <c r="O64" s="37"/>
      <c r="P64" s="38"/>
      <c r="Q64" s="37"/>
    </row>
    <row r="65" spans="1:17" s="24" customFormat="1" ht="15" customHeight="1" x14ac:dyDescent="0.2">
      <c r="A65" s="63" t="s">
        <v>419</v>
      </c>
      <c r="B65" s="40"/>
      <c r="C65" s="40"/>
      <c r="D65" s="40"/>
      <c r="E65" s="40"/>
      <c r="F65" s="40"/>
      <c r="G65" s="40"/>
      <c r="H65" s="40"/>
      <c r="I65" s="40"/>
      <c r="J65" s="64"/>
      <c r="K65" s="31"/>
      <c r="L65" s="23"/>
      <c r="M65" s="35"/>
      <c r="N65" s="37"/>
      <c r="O65" s="37"/>
      <c r="P65" s="38"/>
      <c r="Q65" s="37"/>
    </row>
    <row r="66" spans="1:17" ht="15" customHeight="1" x14ac:dyDescent="0.2">
      <c r="A66" s="67"/>
      <c r="B66" s="20"/>
      <c r="C66" s="20"/>
      <c r="D66" s="20"/>
      <c r="E66" s="20"/>
      <c r="F66" s="20"/>
      <c r="G66" s="20"/>
      <c r="H66" s="20"/>
      <c r="I66" s="20"/>
      <c r="J66" s="71"/>
      <c r="K66" s="31"/>
      <c r="L66" s="47"/>
      <c r="M66" s="2"/>
      <c r="N66" s="6"/>
      <c r="O66" s="6"/>
      <c r="P66" s="7"/>
      <c r="Q66" s="6"/>
    </row>
    <row r="67" spans="1:17" s="5" customFormat="1" ht="15" customHeight="1" x14ac:dyDescent="0.2">
      <c r="A67" s="67"/>
      <c r="B67" s="20"/>
      <c r="C67" s="20"/>
      <c r="D67" s="20"/>
      <c r="E67" s="20"/>
      <c r="F67" s="20"/>
      <c r="G67" s="20"/>
      <c r="H67" s="20"/>
      <c r="I67" s="20"/>
      <c r="J67" s="71"/>
      <c r="K67" s="31"/>
      <c r="L67" s="54"/>
      <c r="N67" s="16"/>
      <c r="O67" s="6"/>
      <c r="P67" s="7"/>
      <c r="Q67" s="6"/>
    </row>
    <row r="68" spans="1:17" s="41" customFormat="1" ht="15" customHeight="1" x14ac:dyDescent="0.2">
      <c r="A68" s="65" t="s">
        <v>420</v>
      </c>
      <c r="B68" s="42"/>
      <c r="C68" s="42"/>
      <c r="D68" s="42"/>
      <c r="E68" s="42"/>
      <c r="F68" s="42"/>
      <c r="G68" s="42"/>
      <c r="H68" s="42"/>
      <c r="I68" s="42"/>
      <c r="J68" s="66"/>
      <c r="K68" s="31"/>
      <c r="L68" s="26"/>
      <c r="N68" s="37"/>
      <c r="O68" s="37"/>
      <c r="P68" s="38"/>
      <c r="Q68" s="37"/>
    </row>
    <row r="69" spans="1:17" s="5" customFormat="1" ht="15" customHeight="1" x14ac:dyDescent="0.2">
      <c r="A69" s="67"/>
      <c r="B69" s="20"/>
      <c r="C69" s="20"/>
      <c r="D69" s="20"/>
      <c r="E69" s="20"/>
      <c r="F69" s="20"/>
      <c r="G69" s="20"/>
      <c r="H69" s="20"/>
      <c r="I69" s="20"/>
      <c r="J69" s="71"/>
      <c r="K69" s="31"/>
      <c r="L69" s="54"/>
      <c r="N69" s="6"/>
      <c r="O69" s="6"/>
      <c r="P69" s="7"/>
      <c r="Q69" s="6"/>
    </row>
    <row r="70" spans="1:17" s="5" customFormat="1" ht="15" customHeight="1" x14ac:dyDescent="0.2">
      <c r="A70" s="67"/>
      <c r="B70" s="20"/>
      <c r="C70" s="20"/>
      <c r="D70" s="20"/>
      <c r="E70" s="20"/>
      <c r="F70" s="20"/>
      <c r="G70" s="20"/>
      <c r="H70" s="20"/>
      <c r="I70" s="20"/>
      <c r="J70" s="71"/>
      <c r="K70" s="31"/>
      <c r="L70" s="54"/>
      <c r="N70" s="6"/>
      <c r="O70" s="6"/>
      <c r="P70" s="7"/>
      <c r="Q70" s="6"/>
    </row>
    <row r="71" spans="1:17" s="24" customFormat="1" ht="15" customHeight="1" x14ac:dyDescent="0.2">
      <c r="A71" s="333" t="s">
        <v>296</v>
      </c>
      <c r="B71" s="334"/>
      <c r="C71" s="334"/>
      <c r="D71" s="334"/>
      <c r="E71" s="334"/>
      <c r="F71" s="334"/>
      <c r="G71" s="334"/>
      <c r="H71" s="334"/>
      <c r="I71" s="334"/>
      <c r="J71" s="335"/>
      <c r="K71" s="31"/>
      <c r="L71" s="22"/>
      <c r="N71" s="37"/>
      <c r="O71" s="37"/>
      <c r="P71" s="38"/>
      <c r="Q71" s="37"/>
    </row>
    <row r="72" spans="1:17" ht="15" customHeight="1" x14ac:dyDescent="0.2">
      <c r="A72" s="336" t="s">
        <v>297</v>
      </c>
      <c r="B72" s="337"/>
      <c r="C72" s="337"/>
      <c r="D72" s="337"/>
      <c r="E72" s="20"/>
      <c r="F72" s="20"/>
      <c r="G72" s="20"/>
      <c r="H72" s="338"/>
      <c r="I72" s="338"/>
      <c r="J72" s="339"/>
      <c r="K72" s="31"/>
      <c r="L72" s="46"/>
      <c r="N72" s="6"/>
      <c r="O72" s="6"/>
      <c r="P72" s="7"/>
      <c r="Q72" s="6"/>
    </row>
    <row r="73" spans="1:17" ht="15" customHeight="1" x14ac:dyDescent="0.2">
      <c r="A73" s="67"/>
      <c r="B73" s="20"/>
      <c r="C73" s="20"/>
      <c r="D73" s="20"/>
      <c r="E73" s="20"/>
      <c r="F73" s="20"/>
      <c r="G73" s="20"/>
      <c r="H73" s="20"/>
      <c r="I73" s="20"/>
      <c r="J73" s="71"/>
      <c r="K73" s="31"/>
      <c r="L73" s="46"/>
      <c r="N73" s="6"/>
      <c r="O73" s="6"/>
      <c r="P73" s="7"/>
      <c r="Q73" s="6"/>
    </row>
    <row r="74" spans="1:17" ht="15" customHeight="1" x14ac:dyDescent="0.2">
      <c r="A74" s="336" t="s">
        <v>298</v>
      </c>
      <c r="B74" s="337"/>
      <c r="C74" s="337"/>
      <c r="D74" s="337"/>
      <c r="E74" s="20"/>
      <c r="F74" s="20"/>
      <c r="G74" s="20"/>
      <c r="H74" s="338"/>
      <c r="I74" s="338"/>
      <c r="J74" s="339"/>
      <c r="K74" s="31"/>
      <c r="L74" s="46"/>
      <c r="N74" s="6"/>
      <c r="O74" s="6"/>
      <c r="P74" s="7"/>
      <c r="Q74" s="6"/>
    </row>
    <row r="75" spans="1:17" ht="15" customHeight="1" x14ac:dyDescent="0.2">
      <c r="A75" s="168"/>
      <c r="B75" s="167"/>
      <c r="C75" s="167"/>
      <c r="D75" s="167"/>
      <c r="E75" s="20"/>
      <c r="F75" s="20"/>
      <c r="G75" s="20"/>
      <c r="H75" s="20"/>
      <c r="I75" s="20"/>
      <c r="J75" s="71"/>
      <c r="K75" s="31"/>
      <c r="L75" s="46"/>
      <c r="N75" s="6"/>
      <c r="O75" s="6"/>
      <c r="P75" s="7"/>
      <c r="Q75" s="6"/>
    </row>
    <row r="76" spans="1:17" ht="15" customHeight="1" x14ac:dyDescent="0.2">
      <c r="A76" s="336" t="s">
        <v>299</v>
      </c>
      <c r="B76" s="337"/>
      <c r="C76" s="337"/>
      <c r="D76" s="337"/>
      <c r="E76" s="20"/>
      <c r="F76" s="20"/>
      <c r="G76" s="20"/>
      <c r="H76" s="338"/>
      <c r="I76" s="338"/>
      <c r="J76" s="339"/>
      <c r="K76" s="31"/>
      <c r="L76" s="46"/>
      <c r="N76" s="6"/>
      <c r="O76" s="6"/>
      <c r="P76" s="7"/>
      <c r="Q76" s="6"/>
    </row>
    <row r="77" spans="1:17" ht="15" customHeight="1" x14ac:dyDescent="0.2">
      <c r="A77" s="168"/>
      <c r="B77" s="167"/>
      <c r="C77" s="167"/>
      <c r="D77" s="167"/>
      <c r="E77" s="20"/>
      <c r="F77" s="20"/>
      <c r="G77" s="20"/>
      <c r="H77" s="20"/>
      <c r="I77" s="20"/>
      <c r="J77" s="71"/>
      <c r="K77" s="31"/>
      <c r="L77" s="46"/>
      <c r="N77" s="6"/>
      <c r="O77" s="6"/>
      <c r="P77" s="7"/>
      <c r="Q77" s="6"/>
    </row>
    <row r="78" spans="1:17" s="24" customFormat="1" ht="15" customHeight="1" x14ac:dyDescent="0.2">
      <c r="A78" s="333" t="s">
        <v>373</v>
      </c>
      <c r="B78" s="334"/>
      <c r="C78" s="334"/>
      <c r="D78" s="334"/>
      <c r="E78" s="334"/>
      <c r="F78" s="334"/>
      <c r="G78" s="334"/>
      <c r="H78" s="334"/>
      <c r="I78" s="334"/>
      <c r="J78" s="335"/>
      <c r="K78" s="31"/>
      <c r="L78" s="22"/>
      <c r="N78" s="37"/>
      <c r="O78" s="37"/>
      <c r="P78" s="38"/>
      <c r="Q78" s="37"/>
    </row>
    <row r="79" spans="1:17" ht="15" customHeight="1" x14ac:dyDescent="0.2">
      <c r="A79" s="336" t="s">
        <v>374</v>
      </c>
      <c r="B79" s="337"/>
      <c r="C79" s="337"/>
      <c r="D79" s="337"/>
      <c r="E79" s="20"/>
      <c r="F79" s="20"/>
      <c r="G79" s="20"/>
      <c r="H79" s="338"/>
      <c r="I79" s="338"/>
      <c r="J79" s="339"/>
      <c r="K79" s="31"/>
      <c r="L79" s="46"/>
      <c r="N79" s="6"/>
      <c r="O79" s="6"/>
      <c r="P79" s="7"/>
      <c r="Q79" s="6"/>
    </row>
    <row r="80" spans="1:17" ht="15" customHeight="1" x14ac:dyDescent="0.2">
      <c r="A80" s="67"/>
      <c r="B80" s="20"/>
      <c r="C80" s="20"/>
      <c r="D80" s="20"/>
      <c r="E80" s="20"/>
      <c r="F80" s="20"/>
      <c r="G80" s="20"/>
      <c r="H80" s="20"/>
      <c r="I80" s="20"/>
      <c r="J80" s="71"/>
      <c r="K80" s="31"/>
      <c r="L80" s="46"/>
      <c r="N80" s="6"/>
      <c r="O80" s="6"/>
      <c r="P80" s="7"/>
      <c r="Q80" s="6"/>
    </row>
    <row r="81" spans="1:19" ht="15" customHeight="1" x14ac:dyDescent="0.2">
      <c r="A81" s="336" t="s">
        <v>375</v>
      </c>
      <c r="B81" s="337"/>
      <c r="C81" s="337"/>
      <c r="D81" s="337"/>
      <c r="E81" s="20"/>
      <c r="F81" s="20"/>
      <c r="G81" s="20"/>
      <c r="H81" s="338"/>
      <c r="I81" s="338"/>
      <c r="J81" s="339"/>
      <c r="K81" s="31"/>
      <c r="L81" s="46"/>
      <c r="N81" s="6"/>
      <c r="O81" s="6"/>
      <c r="P81" s="7"/>
      <c r="Q81" s="6"/>
    </row>
    <row r="82" spans="1:19" ht="15" customHeight="1" x14ac:dyDescent="0.2">
      <c r="A82" s="168"/>
      <c r="B82" s="167"/>
      <c r="C82" s="167"/>
      <c r="D82" s="167"/>
      <c r="E82" s="20"/>
      <c r="F82" s="20"/>
      <c r="G82" s="20"/>
      <c r="H82" s="20"/>
      <c r="I82" s="20"/>
      <c r="J82" s="71"/>
      <c r="K82" s="31"/>
      <c r="L82" s="46"/>
      <c r="N82" s="6"/>
      <c r="O82" s="6"/>
      <c r="P82" s="7"/>
      <c r="Q82" s="6"/>
    </row>
    <row r="83" spans="1:19" ht="15" customHeight="1" x14ac:dyDescent="0.2">
      <c r="A83" s="336" t="s">
        <v>376</v>
      </c>
      <c r="B83" s="337"/>
      <c r="C83" s="337"/>
      <c r="D83" s="337"/>
      <c r="E83" s="20"/>
      <c r="F83" s="20"/>
      <c r="G83" s="20"/>
      <c r="H83" s="338"/>
      <c r="I83" s="338"/>
      <c r="J83" s="339"/>
      <c r="K83" s="31"/>
      <c r="L83" s="46"/>
      <c r="N83" s="6"/>
      <c r="O83" s="6"/>
      <c r="P83" s="7"/>
      <c r="Q83" s="6"/>
    </row>
    <row r="84" spans="1:19" ht="15" customHeight="1" x14ac:dyDescent="0.2">
      <c r="A84" s="168"/>
      <c r="B84" s="167"/>
      <c r="C84" s="167"/>
      <c r="D84" s="167"/>
      <c r="E84" s="20"/>
      <c r="F84" s="20"/>
      <c r="G84" s="20"/>
      <c r="H84" s="20"/>
      <c r="I84" s="20"/>
      <c r="J84" s="71"/>
      <c r="K84" s="31"/>
      <c r="L84" s="46"/>
      <c r="N84" s="6"/>
      <c r="O84" s="6"/>
      <c r="P84" s="7"/>
      <c r="Q84" s="6"/>
    </row>
    <row r="85" spans="1:19" s="24" customFormat="1" ht="15" customHeight="1" x14ac:dyDescent="0.2">
      <c r="A85" s="346" t="s">
        <v>296</v>
      </c>
      <c r="B85" s="347"/>
      <c r="C85" s="347"/>
      <c r="D85" s="347"/>
      <c r="E85" s="347"/>
      <c r="F85" s="347"/>
      <c r="G85" s="347"/>
      <c r="H85" s="347"/>
      <c r="I85" s="347"/>
      <c r="J85" s="348"/>
      <c r="K85" s="43"/>
      <c r="L85" s="22"/>
      <c r="N85" s="37"/>
      <c r="O85" s="37"/>
      <c r="P85" s="38"/>
      <c r="Q85" s="37"/>
    </row>
    <row r="86" spans="1:19" ht="15" customHeight="1" x14ac:dyDescent="0.2">
      <c r="A86" s="349" t="s">
        <v>300</v>
      </c>
      <c r="B86" s="350"/>
      <c r="C86" s="350"/>
      <c r="D86" s="350"/>
      <c r="E86" s="20"/>
      <c r="F86" s="20"/>
      <c r="G86" s="20"/>
      <c r="H86" s="338"/>
      <c r="I86" s="338"/>
      <c r="J86" s="339"/>
      <c r="K86" s="31"/>
      <c r="L86" s="46"/>
      <c r="N86" s="6"/>
      <c r="O86" s="6"/>
      <c r="P86" s="7"/>
      <c r="Q86" s="6"/>
    </row>
    <row r="87" spans="1:19" ht="15" customHeight="1" x14ac:dyDescent="0.2">
      <c r="A87" s="351"/>
      <c r="B87" s="337"/>
      <c r="C87" s="337"/>
      <c r="D87" s="337"/>
      <c r="E87" s="20"/>
      <c r="F87" s="20"/>
      <c r="G87" s="20"/>
      <c r="H87" s="20"/>
      <c r="I87" s="20"/>
      <c r="J87" s="71"/>
      <c r="K87" s="31"/>
      <c r="L87" s="46"/>
      <c r="N87" s="6"/>
      <c r="O87" s="6"/>
      <c r="P87" s="7"/>
      <c r="Q87" s="6"/>
    </row>
    <row r="88" spans="1:19" ht="15" customHeight="1" x14ac:dyDescent="0.2">
      <c r="A88" s="377" t="s">
        <v>377</v>
      </c>
      <c r="B88" s="378"/>
      <c r="C88" s="378"/>
      <c r="D88" s="378"/>
      <c r="E88" s="20"/>
      <c r="F88" s="20"/>
      <c r="G88" s="20"/>
      <c r="H88" s="380"/>
      <c r="I88" s="380"/>
      <c r="J88" s="381"/>
      <c r="K88" s="31"/>
      <c r="L88" s="46"/>
      <c r="N88" s="6"/>
      <c r="O88" s="6"/>
      <c r="P88" s="7"/>
      <c r="Q88" s="6"/>
    </row>
    <row r="89" spans="1:19" ht="15" customHeight="1" x14ac:dyDescent="0.2">
      <c r="A89" s="379"/>
      <c r="B89" s="378"/>
      <c r="C89" s="378"/>
      <c r="D89" s="378"/>
      <c r="E89" s="20"/>
      <c r="F89" s="20"/>
      <c r="G89" s="20"/>
      <c r="H89" s="380"/>
      <c r="I89" s="380"/>
      <c r="J89" s="381"/>
      <c r="K89" s="31"/>
      <c r="L89" s="46"/>
      <c r="N89" s="6"/>
      <c r="O89" s="6"/>
      <c r="P89" s="7"/>
      <c r="Q89" s="6"/>
    </row>
    <row r="90" spans="1:19" ht="133.5" customHeight="1" x14ac:dyDescent="0.2">
      <c r="A90" s="379"/>
      <c r="B90" s="378"/>
      <c r="C90" s="378"/>
      <c r="D90" s="378"/>
      <c r="E90" s="20"/>
      <c r="F90" s="20"/>
      <c r="G90" s="20"/>
      <c r="H90" s="20"/>
      <c r="I90" s="20"/>
      <c r="J90" s="71"/>
      <c r="K90" s="31"/>
      <c r="L90" s="46"/>
      <c r="N90" s="6"/>
      <c r="O90" s="6"/>
      <c r="P90" s="7"/>
    </row>
    <row r="91" spans="1:19" s="24" customFormat="1" ht="15" customHeight="1" x14ac:dyDescent="0.2">
      <c r="A91" s="318" t="s">
        <v>421</v>
      </c>
      <c r="B91" s="319"/>
      <c r="C91" s="319"/>
      <c r="D91" s="319"/>
      <c r="E91" s="319"/>
      <c r="F91" s="319"/>
      <c r="G91" s="319"/>
      <c r="H91" s="319"/>
      <c r="I91" s="319"/>
      <c r="J91" s="320"/>
      <c r="K91" s="15"/>
      <c r="L91" s="22"/>
      <c r="N91" s="37"/>
      <c r="O91" s="37"/>
      <c r="P91" s="38"/>
    </row>
    <row r="92" spans="1:19" ht="50.45" customHeight="1" x14ac:dyDescent="0.2">
      <c r="A92" s="382"/>
      <c r="B92" s="383"/>
      <c r="C92" s="383"/>
      <c r="D92" s="383"/>
      <c r="E92" s="383"/>
      <c r="F92" s="383"/>
      <c r="G92" s="383"/>
      <c r="H92" s="383"/>
      <c r="I92" s="383"/>
      <c r="J92" s="384"/>
      <c r="K92" s="31"/>
      <c r="L92" s="46"/>
      <c r="N92" s="6"/>
      <c r="O92" s="6"/>
      <c r="P92" s="7"/>
    </row>
    <row r="93" spans="1:19" s="45" customFormat="1" ht="15" customHeight="1" x14ac:dyDescent="0.2">
      <c r="A93" s="385" t="s">
        <v>378</v>
      </c>
      <c r="B93" s="386"/>
      <c r="C93" s="386"/>
      <c r="D93" s="386"/>
      <c r="E93" s="386"/>
      <c r="F93" s="386"/>
      <c r="G93" s="386"/>
      <c r="H93" s="386"/>
      <c r="I93" s="386"/>
      <c r="J93" s="387"/>
      <c r="K93" s="69"/>
      <c r="L93" s="70"/>
      <c r="N93" s="33"/>
      <c r="O93" s="33"/>
      <c r="P93" s="32"/>
    </row>
    <row r="94" spans="1:19" s="19" customFormat="1" ht="15" customHeight="1" x14ac:dyDescent="0.2">
      <c r="A94" s="67" t="s">
        <v>379</v>
      </c>
      <c r="B94" s="20"/>
      <c r="C94" s="20"/>
      <c r="D94" s="20"/>
      <c r="E94" s="20"/>
      <c r="F94" s="20"/>
      <c r="G94" s="20"/>
      <c r="H94" s="20"/>
      <c r="I94" s="20"/>
      <c r="J94" s="71"/>
      <c r="K94" s="72"/>
      <c r="L94" s="20"/>
      <c r="M94" s="20"/>
      <c r="N94" s="20"/>
      <c r="O94" s="20"/>
      <c r="P94" s="20"/>
      <c r="Q94" s="20"/>
      <c r="R94" s="20"/>
      <c r="S94" s="20"/>
    </row>
    <row r="95" spans="1:19" s="3" customFormat="1" ht="15" customHeight="1" x14ac:dyDescent="0.2">
      <c r="A95" s="67" t="s">
        <v>340</v>
      </c>
      <c r="B95" s="20"/>
      <c r="C95" s="73"/>
      <c r="D95" s="20"/>
      <c r="E95" s="261"/>
      <c r="F95" s="366"/>
      <c r="G95" s="74" t="s">
        <v>49</v>
      </c>
      <c r="H95" s="338"/>
      <c r="I95" s="338"/>
      <c r="J95" s="339"/>
      <c r="K95" s="75"/>
      <c r="L95" s="76"/>
      <c r="N95" s="29"/>
      <c r="O95" s="29"/>
      <c r="P95" s="21"/>
    </row>
    <row r="96" spans="1:19" s="3" customFormat="1" ht="15" customHeight="1" x14ac:dyDescent="0.2">
      <c r="A96" s="77"/>
      <c r="B96" s="78"/>
      <c r="C96" s="78"/>
      <c r="D96" s="78"/>
      <c r="E96" s="264"/>
      <c r="F96" s="372"/>
      <c r="G96" s="78"/>
      <c r="H96" s="78"/>
      <c r="I96" s="78"/>
      <c r="J96" s="71"/>
      <c r="K96" s="75"/>
      <c r="L96" s="76"/>
      <c r="N96" s="29"/>
      <c r="O96" s="29"/>
      <c r="P96" s="21"/>
    </row>
    <row r="97" spans="1:16" s="45" customFormat="1" ht="15" customHeight="1" x14ac:dyDescent="0.2">
      <c r="A97" s="363" t="s">
        <v>52</v>
      </c>
      <c r="B97" s="364"/>
      <c r="C97" s="364"/>
      <c r="D97" s="364"/>
      <c r="E97" s="364"/>
      <c r="F97" s="364"/>
      <c r="G97" s="364"/>
      <c r="H97" s="364"/>
      <c r="I97" s="364"/>
      <c r="J97" s="365"/>
      <c r="K97" s="75"/>
      <c r="L97" s="70"/>
      <c r="N97" s="33"/>
      <c r="O97" s="33"/>
      <c r="P97" s="32"/>
    </row>
    <row r="98" spans="1:16" s="3" customFormat="1" ht="15" customHeight="1" x14ac:dyDescent="0.2">
      <c r="A98" s="63" t="s">
        <v>356</v>
      </c>
      <c r="B98" s="40"/>
      <c r="C98" s="40"/>
      <c r="D98" s="40"/>
      <c r="E98" s="40"/>
      <c r="F98" s="40"/>
      <c r="G98" s="40"/>
      <c r="H98" s="40"/>
      <c r="I98" s="40"/>
      <c r="J98" s="64"/>
      <c r="K98" s="75"/>
      <c r="L98" s="76"/>
      <c r="N98" s="29"/>
      <c r="O98" s="29"/>
      <c r="P98" s="21"/>
    </row>
    <row r="99" spans="1:16" s="3" customFormat="1" ht="15" customHeight="1" x14ac:dyDescent="0.2">
      <c r="A99" s="373" t="s">
        <v>341</v>
      </c>
      <c r="B99" s="374"/>
      <c r="C99" s="374"/>
      <c r="D99" s="79"/>
      <c r="E99" s="261"/>
      <c r="F99" s="366"/>
      <c r="G99" s="80" t="s">
        <v>49</v>
      </c>
      <c r="H99" s="338"/>
      <c r="I99" s="338"/>
      <c r="J99" s="339"/>
      <c r="K99" s="75"/>
      <c r="L99" s="76"/>
      <c r="N99" s="29"/>
      <c r="O99" s="29"/>
      <c r="P99" s="21"/>
    </row>
    <row r="100" spans="1:16" s="3" customFormat="1" ht="15" customHeight="1" x14ac:dyDescent="0.2">
      <c r="A100" s="375"/>
      <c r="B100" s="376"/>
      <c r="C100" s="376"/>
      <c r="D100" s="20"/>
      <c r="E100" s="264"/>
      <c r="F100" s="372"/>
      <c r="G100" s="79"/>
      <c r="H100" s="79"/>
      <c r="I100" s="79"/>
      <c r="J100" s="71"/>
      <c r="K100" s="75"/>
      <c r="L100" s="76"/>
      <c r="N100" s="29"/>
      <c r="O100" s="29"/>
      <c r="P100" s="21"/>
    </row>
    <row r="101" spans="1:16" s="45" customFormat="1" ht="15" customHeight="1" x14ac:dyDescent="0.2">
      <c r="A101" s="363" t="s">
        <v>50</v>
      </c>
      <c r="B101" s="364"/>
      <c r="C101" s="364"/>
      <c r="D101" s="364"/>
      <c r="E101" s="364"/>
      <c r="F101" s="364"/>
      <c r="G101" s="364"/>
      <c r="H101" s="364"/>
      <c r="I101" s="364"/>
      <c r="J101" s="365"/>
      <c r="K101" s="75"/>
      <c r="L101" s="70"/>
      <c r="N101" s="33"/>
      <c r="O101" s="33"/>
      <c r="P101" s="32"/>
    </row>
    <row r="102" spans="1:16" s="3" customFormat="1" ht="15" customHeight="1" x14ac:dyDescent="0.2">
      <c r="A102" s="63" t="s">
        <v>342</v>
      </c>
      <c r="B102" s="79"/>
      <c r="C102" s="79"/>
      <c r="D102" s="79"/>
      <c r="E102" s="261"/>
      <c r="F102" s="366"/>
      <c r="G102" s="80" t="s">
        <v>49</v>
      </c>
      <c r="H102" s="369"/>
      <c r="I102" s="369"/>
      <c r="J102" s="370"/>
      <c r="K102" s="75"/>
      <c r="L102" s="76"/>
      <c r="N102" s="29"/>
      <c r="O102" s="29"/>
      <c r="P102" s="21"/>
    </row>
    <row r="103" spans="1:16" s="3" customFormat="1" ht="15" customHeight="1" thickBot="1" x14ac:dyDescent="0.25">
      <c r="A103" s="81"/>
      <c r="B103" s="82"/>
      <c r="C103" s="82"/>
      <c r="D103" s="82"/>
      <c r="E103" s="367"/>
      <c r="F103" s="368"/>
      <c r="G103" s="82"/>
      <c r="H103" s="82"/>
      <c r="I103" s="82"/>
      <c r="J103" s="83"/>
      <c r="K103" s="84"/>
      <c r="L103" s="76"/>
      <c r="N103" s="29"/>
      <c r="O103" s="29"/>
      <c r="P103" s="21"/>
    </row>
    <row r="104" spans="1:16" ht="15" customHeight="1" x14ac:dyDescent="0.2">
      <c r="N104" s="6"/>
      <c r="O104" s="6"/>
      <c r="P104" s="7"/>
    </row>
    <row r="105" spans="1:16" ht="15" customHeight="1" x14ac:dyDescent="0.2">
      <c r="N105" s="6"/>
      <c r="O105" s="6"/>
      <c r="P105" s="7"/>
    </row>
    <row r="106" spans="1:16" x14ac:dyDescent="0.2">
      <c r="G106" s="158"/>
      <c r="H106" s="159"/>
      <c r="I106" s="159"/>
      <c r="N106" s="6"/>
      <c r="O106" s="6"/>
      <c r="P106" s="7"/>
    </row>
    <row r="107" spans="1:16" x14ac:dyDescent="0.2">
      <c r="G107" s="159"/>
      <c r="H107" s="159"/>
      <c r="I107" s="159"/>
      <c r="N107" s="6"/>
      <c r="O107" s="6"/>
      <c r="P107" s="7"/>
    </row>
    <row r="108" spans="1:16" x14ac:dyDescent="0.2">
      <c r="A108" s="160"/>
      <c r="B108" s="160"/>
      <c r="C108" s="160"/>
      <c r="D108" s="160"/>
      <c r="E108" s="160"/>
      <c r="F108" s="160"/>
      <c r="G108" s="160"/>
      <c r="H108" s="160"/>
      <c r="I108" s="160"/>
      <c r="N108" s="6"/>
      <c r="O108" s="6"/>
      <c r="P108" s="7"/>
    </row>
    <row r="109" spans="1:16" x14ac:dyDescent="0.2">
      <c r="A109" s="161"/>
      <c r="B109" s="114"/>
      <c r="C109" s="114"/>
      <c r="D109" s="114"/>
      <c r="E109" s="114"/>
      <c r="F109" s="114"/>
      <c r="G109" s="162"/>
      <c r="H109" s="114"/>
      <c r="I109" s="114"/>
      <c r="N109" s="6"/>
      <c r="O109" s="6"/>
      <c r="P109" s="7"/>
    </row>
    <row r="110" spans="1:16" x14ac:dyDescent="0.2">
      <c r="N110" s="6"/>
      <c r="O110" s="6"/>
      <c r="P110" s="7"/>
    </row>
    <row r="113" spans="15:17" x14ac:dyDescent="0.2">
      <c r="O113" s="3"/>
      <c r="Q113" s="3"/>
    </row>
    <row r="114" spans="15:17" x14ac:dyDescent="0.2">
      <c r="Q114" s="3"/>
    </row>
    <row r="115" spans="15:17" x14ac:dyDescent="0.2">
      <c r="Q115" s="3"/>
    </row>
    <row r="116" spans="15:17" x14ac:dyDescent="0.2">
      <c r="Q116" s="3"/>
    </row>
    <row r="117" spans="15:17" x14ac:dyDescent="0.2">
      <c r="Q117" s="3"/>
    </row>
    <row r="118" spans="15:17" x14ac:dyDescent="0.2">
      <c r="Q118" s="3"/>
    </row>
  </sheetData>
  <sheetProtection algorithmName="SHA-512" hashValue="DoL55G4h4etbOovuBZLJY1U3WwwLFyjOIn2ST/xhdYEhjE9wkMdCDyZd937oIIKVKe1AvSvjMdAVvsmG0ZGB2g==" saltValue="XkHCo232Z5OxKbRSda9glg==" spinCount="100000" sheet="1" formatCells="0" formatColumns="0" formatRows="0" insertColumns="0" insertRows="0" insertHyperlinks="0" deleteColumns="0" deleteRows="0" selectLockedCells="1" sort="0" autoFilter="0" pivotTables="0"/>
  <mergeCells count="128">
    <mergeCell ref="A97:J97"/>
    <mergeCell ref="A99:C100"/>
    <mergeCell ref="E99:F100"/>
    <mergeCell ref="H99:J99"/>
    <mergeCell ref="A101:J101"/>
    <mergeCell ref="E102:F103"/>
    <mergeCell ref="H102:J102"/>
    <mergeCell ref="A88:D90"/>
    <mergeCell ref="H88:J89"/>
    <mergeCell ref="A91:J91"/>
    <mergeCell ref="A92:J92"/>
    <mergeCell ref="A93:J93"/>
    <mergeCell ref="E95:F96"/>
    <mergeCell ref="H95:J95"/>
    <mergeCell ref="A81:D81"/>
    <mergeCell ref="H81:J81"/>
    <mergeCell ref="A83:D83"/>
    <mergeCell ref="H83:J83"/>
    <mergeCell ref="A85:J85"/>
    <mergeCell ref="A86:D87"/>
    <mergeCell ref="H86:J86"/>
    <mergeCell ref="A74:D74"/>
    <mergeCell ref="H74:J74"/>
    <mergeCell ref="A76:D76"/>
    <mergeCell ref="H76:J76"/>
    <mergeCell ref="A78:J78"/>
    <mergeCell ref="A79:D79"/>
    <mergeCell ref="H79:J79"/>
    <mergeCell ref="F62:J63"/>
    <mergeCell ref="A63:B63"/>
    <mergeCell ref="C63:E63"/>
    <mergeCell ref="A64:J64"/>
    <mergeCell ref="A71:J71"/>
    <mergeCell ref="A72:D72"/>
    <mergeCell ref="H72:J72"/>
    <mergeCell ref="A57:J57"/>
    <mergeCell ref="A58:E58"/>
    <mergeCell ref="F58:J58"/>
    <mergeCell ref="F59:J61"/>
    <mergeCell ref="A60:B60"/>
    <mergeCell ref="C60:E60"/>
    <mergeCell ref="B61:E61"/>
    <mergeCell ref="H53:J53"/>
    <mergeCell ref="A54:G54"/>
    <mergeCell ref="H54:J54"/>
    <mergeCell ref="A55:G55"/>
    <mergeCell ref="H55:J55"/>
    <mergeCell ref="A56:G56"/>
    <mergeCell ref="H56:J56"/>
    <mergeCell ref="A47:J47"/>
    <mergeCell ref="H48:J48"/>
    <mergeCell ref="H49:J49"/>
    <mergeCell ref="H50:J50"/>
    <mergeCell ref="H51:J51"/>
    <mergeCell ref="H52:J52"/>
    <mergeCell ref="A44:D44"/>
    <mergeCell ref="H44:I44"/>
    <mergeCell ref="A45:D45"/>
    <mergeCell ref="H45:I45"/>
    <mergeCell ref="A46:D46"/>
    <mergeCell ref="H46:I46"/>
    <mergeCell ref="A41:D41"/>
    <mergeCell ref="H41:I41"/>
    <mergeCell ref="A42:D42"/>
    <mergeCell ref="H42:I42"/>
    <mergeCell ref="A43:D43"/>
    <mergeCell ref="H43:I43"/>
    <mergeCell ref="K37:K38"/>
    <mergeCell ref="A38:D38"/>
    <mergeCell ref="A39:D39"/>
    <mergeCell ref="H39:I39"/>
    <mergeCell ref="A40:D40"/>
    <mergeCell ref="H40:I40"/>
    <mergeCell ref="A35:F35"/>
    <mergeCell ref="I35:J35"/>
    <mergeCell ref="A36:J36"/>
    <mergeCell ref="A37:G37"/>
    <mergeCell ref="H37:I38"/>
    <mergeCell ref="J37:J38"/>
    <mergeCell ref="I31:J31"/>
    <mergeCell ref="I32:J32"/>
    <mergeCell ref="A33:F33"/>
    <mergeCell ref="I33:J33"/>
    <mergeCell ref="A34:F34"/>
    <mergeCell ref="I34:J34"/>
    <mergeCell ref="A27:D27"/>
    <mergeCell ref="E27:J27"/>
    <mergeCell ref="A28:F28"/>
    <mergeCell ref="I28:J28"/>
    <mergeCell ref="I29:J29"/>
    <mergeCell ref="I30:J30"/>
    <mergeCell ref="B22:E22"/>
    <mergeCell ref="F22:G22"/>
    <mergeCell ref="H22:J22"/>
    <mergeCell ref="B23:E23"/>
    <mergeCell ref="F23:G23"/>
    <mergeCell ref="A26:D26"/>
    <mergeCell ref="E26:J26"/>
    <mergeCell ref="B19:E19"/>
    <mergeCell ref="H19:J19"/>
    <mergeCell ref="B20:E20"/>
    <mergeCell ref="F20:G20"/>
    <mergeCell ref="H20:J20"/>
    <mergeCell ref="B21:E21"/>
    <mergeCell ref="F21:G21"/>
    <mergeCell ref="H21:J21"/>
    <mergeCell ref="A15:J15"/>
    <mergeCell ref="A16:J16"/>
    <mergeCell ref="A17:D17"/>
    <mergeCell ref="E17:J17"/>
    <mergeCell ref="B18:E18"/>
    <mergeCell ref="H18:J18"/>
    <mergeCell ref="G7:J7"/>
    <mergeCell ref="B8:E8"/>
    <mergeCell ref="B9:E9"/>
    <mergeCell ref="B11:E11"/>
    <mergeCell ref="G11:J11"/>
    <mergeCell ref="B12:J13"/>
    <mergeCell ref="A1:J1"/>
    <mergeCell ref="A2:J2"/>
    <mergeCell ref="A3:J3"/>
    <mergeCell ref="A4:E4"/>
    <mergeCell ref="K4:K13"/>
    <mergeCell ref="B5:E5"/>
    <mergeCell ref="G5:J5"/>
    <mergeCell ref="B6:E6"/>
    <mergeCell ref="G6:J6"/>
    <mergeCell ref="B7:E7"/>
  </mergeCells>
  <conditionalFormatting sqref="K29:K30 K33:K35">
    <cfRule type="expression" dxfId="68" priority="23">
      <formula>IF(K29="","",K29&lt;H29)</formula>
    </cfRule>
  </conditionalFormatting>
  <conditionalFormatting sqref="K31">
    <cfRule type="expression" dxfId="67" priority="22">
      <formula>IF(K31="","",K31&lt;H31)</formula>
    </cfRule>
  </conditionalFormatting>
  <conditionalFormatting sqref="K32">
    <cfRule type="expression" dxfId="66" priority="21">
      <formula>IF(K32="","",K32&lt;H32)</formula>
    </cfRule>
  </conditionalFormatting>
  <conditionalFormatting sqref="K39">
    <cfRule type="expression" dxfId="65" priority="20">
      <formula>IF(K39="","",K39&lt;F39)</formula>
    </cfRule>
  </conditionalFormatting>
  <conditionalFormatting sqref="K40">
    <cfRule type="expression" dxfId="64" priority="19">
      <formula>IF(K40="","",K40&lt;F40)</formula>
    </cfRule>
  </conditionalFormatting>
  <conditionalFormatting sqref="K41">
    <cfRule type="expression" dxfId="63" priority="18">
      <formula>IF(K41="","",K41&lt;F41)</formula>
    </cfRule>
  </conditionalFormatting>
  <conditionalFormatting sqref="K42">
    <cfRule type="expression" dxfId="62" priority="17">
      <formula>IF(K42="","",K42&lt;F42)</formula>
    </cfRule>
  </conditionalFormatting>
  <conditionalFormatting sqref="K43">
    <cfRule type="expression" dxfId="61" priority="16">
      <formula>IF(K43="","",K43&lt;F43)</formula>
    </cfRule>
  </conditionalFormatting>
  <conditionalFormatting sqref="K44">
    <cfRule type="expression" dxfId="60" priority="15">
      <formula>IF(K44="","",K44&lt;F44)</formula>
    </cfRule>
  </conditionalFormatting>
  <conditionalFormatting sqref="K45">
    <cfRule type="expression" dxfId="59" priority="14">
      <formula>IF(K45="","",K45&lt;F45)</formula>
    </cfRule>
  </conditionalFormatting>
  <conditionalFormatting sqref="K46">
    <cfRule type="expression" dxfId="58" priority="13">
      <formula>IF(K46="","",K46&lt;F46)</formula>
    </cfRule>
  </conditionalFormatting>
  <conditionalFormatting sqref="E40:E46">
    <cfRule type="expression" dxfId="57" priority="11">
      <formula>IF(E40="","",E40&lt;$H$18)</formula>
    </cfRule>
  </conditionalFormatting>
  <conditionalFormatting sqref="H22:J22">
    <cfRule type="expression" dxfId="56" priority="12">
      <formula>IF(H22="","",H19&lt;H22)</formula>
    </cfRule>
  </conditionalFormatting>
  <conditionalFormatting sqref="H30:H35 F40:F46">
    <cfRule type="expression" dxfId="55" priority="9">
      <formula>IF(E30="","",F30&lt;$H$18)</formula>
    </cfRule>
    <cfRule type="expression" dxfId="54" priority="10">
      <formula>IF(F30="","",F30&lt;E30)</formula>
    </cfRule>
  </conditionalFormatting>
  <conditionalFormatting sqref="G30:G35">
    <cfRule type="expression" dxfId="53" priority="8">
      <formula>IF(G30="","",G30&lt;$H$18)</formula>
    </cfRule>
  </conditionalFormatting>
  <conditionalFormatting sqref="H29">
    <cfRule type="expression" dxfId="52" priority="6">
      <formula>IF(G29="","",H29&lt;$H$18)</formula>
    </cfRule>
    <cfRule type="expression" dxfId="51" priority="7">
      <formula>IF(H29="","",H29&lt;G29)</formula>
    </cfRule>
  </conditionalFormatting>
  <conditionalFormatting sqref="G29">
    <cfRule type="expression" dxfId="50" priority="5">
      <formula>IF(G29="","",G29&lt;$H$18)</formula>
    </cfRule>
  </conditionalFormatting>
  <conditionalFormatting sqref="E39">
    <cfRule type="expression" dxfId="49" priority="4">
      <formula>IF(E39="","",E39&lt;$H$18)</formula>
    </cfRule>
  </conditionalFormatting>
  <conditionalFormatting sqref="F39">
    <cfRule type="expression" dxfId="48" priority="2">
      <formula>IF(E39="","",F39&lt;$H$18)</formula>
    </cfRule>
    <cfRule type="expression" dxfId="47" priority="3">
      <formula>IF(F39="","",F39&lt;E39)</formula>
    </cfRule>
  </conditionalFormatting>
  <conditionalFormatting sqref="K2">
    <cfRule type="expression" dxfId="46" priority="1">
      <formula>IF(K2="","",K2&lt;$H$18)</formula>
    </cfRule>
  </conditionalFormatting>
  <printOptions horizontalCentered="1"/>
  <pageMargins left="0.7" right="0.7" top="0.75" bottom="0.75" header="0.3" footer="0.3"/>
  <pageSetup paperSize="9" scale="84" fitToHeight="0" orientation="portrait" r:id="rId1"/>
  <headerFooter alignWithMargins="0"/>
  <rowBreaks count="1" manualBreakCount="1">
    <brk id="56"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Vervolgkeuzelijst 19">
              <controlPr locked="0" defaultSize="0" autoLine="0" autoPict="0">
                <anchor moveWithCells="1">
                  <from>
                    <xdr:col>0</xdr:col>
                    <xdr:colOff>38100</xdr:colOff>
                    <xdr:row>28</xdr:row>
                    <xdr:rowOff>0</xdr:rowOff>
                  </from>
                  <to>
                    <xdr:col>5</xdr:col>
                    <xdr:colOff>676275</xdr:colOff>
                    <xdr:row>29</xdr:row>
                    <xdr:rowOff>9525</xdr:rowOff>
                  </to>
                </anchor>
              </controlPr>
            </control>
          </mc:Choice>
        </mc:AlternateContent>
        <mc:AlternateContent xmlns:mc="http://schemas.openxmlformats.org/markup-compatibility/2006">
          <mc:Choice Requires="x14">
            <control shapeId="13314" r:id="rId5" name="Vervolgkeuzelijst 20">
              <controlPr locked="0" defaultSize="0" autoLine="0" autoPict="0">
                <anchor moveWithCells="1">
                  <from>
                    <xdr:col>0</xdr:col>
                    <xdr:colOff>38100</xdr:colOff>
                    <xdr:row>29</xdr:row>
                    <xdr:rowOff>0</xdr:rowOff>
                  </from>
                  <to>
                    <xdr:col>5</xdr:col>
                    <xdr:colOff>676275</xdr:colOff>
                    <xdr:row>30</xdr:row>
                    <xdr:rowOff>9525</xdr:rowOff>
                  </to>
                </anchor>
              </controlPr>
            </control>
          </mc:Choice>
        </mc:AlternateContent>
        <mc:AlternateContent xmlns:mc="http://schemas.openxmlformats.org/markup-compatibility/2006">
          <mc:Choice Requires="x14">
            <control shapeId="13315" r:id="rId6" name="Vervolgkeuzelijst 21">
              <controlPr locked="0" defaultSize="0" autoLine="0" autoPict="0">
                <anchor moveWithCells="1">
                  <from>
                    <xdr:col>0</xdr:col>
                    <xdr:colOff>38100</xdr:colOff>
                    <xdr:row>30</xdr:row>
                    <xdr:rowOff>0</xdr:rowOff>
                  </from>
                  <to>
                    <xdr:col>5</xdr:col>
                    <xdr:colOff>676275</xdr:colOff>
                    <xdr:row>31</xdr:row>
                    <xdr:rowOff>9525</xdr:rowOff>
                  </to>
                </anchor>
              </controlPr>
            </control>
          </mc:Choice>
        </mc:AlternateContent>
        <mc:AlternateContent xmlns:mc="http://schemas.openxmlformats.org/markup-compatibility/2006">
          <mc:Choice Requires="x14">
            <control shapeId="13316" r:id="rId7" name="Vervolgkeuzelijst 39">
              <controlPr locked="0" defaultSize="0" autoLine="0" autoPict="0">
                <anchor moveWithCells="1">
                  <from>
                    <xdr:col>0</xdr:col>
                    <xdr:colOff>38100</xdr:colOff>
                    <xdr:row>38</xdr:row>
                    <xdr:rowOff>0</xdr:rowOff>
                  </from>
                  <to>
                    <xdr:col>3</xdr:col>
                    <xdr:colOff>142875</xdr:colOff>
                    <xdr:row>39</xdr:row>
                    <xdr:rowOff>19050</xdr:rowOff>
                  </to>
                </anchor>
              </controlPr>
            </control>
          </mc:Choice>
        </mc:AlternateContent>
        <mc:AlternateContent xmlns:mc="http://schemas.openxmlformats.org/markup-compatibility/2006">
          <mc:Choice Requires="x14">
            <control shapeId="13317" r:id="rId8" name="Vervolgkeuzelijst 40">
              <controlPr locked="0" defaultSize="0" autoLine="0" autoPict="0">
                <anchor moveWithCells="1">
                  <from>
                    <xdr:col>0</xdr:col>
                    <xdr:colOff>38100</xdr:colOff>
                    <xdr:row>39</xdr:row>
                    <xdr:rowOff>0</xdr:rowOff>
                  </from>
                  <to>
                    <xdr:col>3</xdr:col>
                    <xdr:colOff>142875</xdr:colOff>
                    <xdr:row>40</xdr:row>
                    <xdr:rowOff>19050</xdr:rowOff>
                  </to>
                </anchor>
              </controlPr>
            </control>
          </mc:Choice>
        </mc:AlternateContent>
        <mc:AlternateContent xmlns:mc="http://schemas.openxmlformats.org/markup-compatibility/2006">
          <mc:Choice Requires="x14">
            <control shapeId="13318" r:id="rId9" name="Vervolgkeuzelijst 41">
              <controlPr locked="0" defaultSize="0" autoLine="0" autoPict="0">
                <anchor moveWithCells="1">
                  <from>
                    <xdr:col>0</xdr:col>
                    <xdr:colOff>38100</xdr:colOff>
                    <xdr:row>40</xdr:row>
                    <xdr:rowOff>0</xdr:rowOff>
                  </from>
                  <to>
                    <xdr:col>3</xdr:col>
                    <xdr:colOff>142875</xdr:colOff>
                    <xdr:row>41</xdr:row>
                    <xdr:rowOff>19050</xdr:rowOff>
                  </to>
                </anchor>
              </controlPr>
            </control>
          </mc:Choice>
        </mc:AlternateContent>
        <mc:AlternateContent xmlns:mc="http://schemas.openxmlformats.org/markup-compatibility/2006">
          <mc:Choice Requires="x14">
            <control shapeId="13319" r:id="rId10" name="Vervolgkeuzelijst 52">
              <controlPr locked="0" defaultSize="0" autoLine="0" autoPict="0">
                <anchor moveWithCells="1">
                  <from>
                    <xdr:col>0</xdr:col>
                    <xdr:colOff>28575</xdr:colOff>
                    <xdr:row>48</xdr:row>
                    <xdr:rowOff>0</xdr:rowOff>
                  </from>
                  <to>
                    <xdr:col>6</xdr:col>
                    <xdr:colOff>742950</xdr:colOff>
                    <xdr:row>49</xdr:row>
                    <xdr:rowOff>9525</xdr:rowOff>
                  </to>
                </anchor>
              </controlPr>
            </control>
          </mc:Choice>
        </mc:AlternateContent>
        <mc:AlternateContent xmlns:mc="http://schemas.openxmlformats.org/markup-compatibility/2006">
          <mc:Choice Requires="x14">
            <control shapeId="13320" r:id="rId11" name="Vervolgkeuzelijst 53">
              <controlPr locked="0" defaultSize="0" autoLine="0" autoPict="0">
                <anchor moveWithCells="1">
                  <from>
                    <xdr:col>0</xdr:col>
                    <xdr:colOff>28575</xdr:colOff>
                    <xdr:row>49</xdr:row>
                    <xdr:rowOff>9525</xdr:rowOff>
                  </from>
                  <to>
                    <xdr:col>6</xdr:col>
                    <xdr:colOff>742950</xdr:colOff>
                    <xdr:row>50</xdr:row>
                    <xdr:rowOff>19050</xdr:rowOff>
                  </to>
                </anchor>
              </controlPr>
            </control>
          </mc:Choice>
        </mc:AlternateContent>
        <mc:AlternateContent xmlns:mc="http://schemas.openxmlformats.org/markup-compatibility/2006">
          <mc:Choice Requires="x14">
            <control shapeId="13321" r:id="rId12" name="Vervolgkeuzelijst 54">
              <controlPr locked="0" defaultSize="0" autoLine="0" autoPict="0">
                <anchor moveWithCells="1">
                  <from>
                    <xdr:col>0</xdr:col>
                    <xdr:colOff>28575</xdr:colOff>
                    <xdr:row>50</xdr:row>
                    <xdr:rowOff>0</xdr:rowOff>
                  </from>
                  <to>
                    <xdr:col>6</xdr:col>
                    <xdr:colOff>742950</xdr:colOff>
                    <xdr:row>51</xdr:row>
                    <xdr:rowOff>9525</xdr:rowOff>
                  </to>
                </anchor>
              </controlPr>
            </control>
          </mc:Choice>
        </mc:AlternateContent>
        <mc:AlternateContent xmlns:mc="http://schemas.openxmlformats.org/markup-compatibility/2006">
          <mc:Choice Requires="x14">
            <control shapeId="13322" r:id="rId13" name="Vervolgkeuzelijst 67">
              <controlPr locked="0" defaultSize="0" autoLine="0" autoPict="0">
                <anchor moveWithCells="1">
                  <from>
                    <xdr:col>0</xdr:col>
                    <xdr:colOff>28575</xdr:colOff>
                    <xdr:row>51</xdr:row>
                    <xdr:rowOff>0</xdr:rowOff>
                  </from>
                  <to>
                    <xdr:col>6</xdr:col>
                    <xdr:colOff>742950</xdr:colOff>
                    <xdr:row>52</xdr:row>
                    <xdr:rowOff>9525</xdr:rowOff>
                  </to>
                </anchor>
              </controlPr>
            </control>
          </mc:Choice>
        </mc:AlternateContent>
        <mc:AlternateContent xmlns:mc="http://schemas.openxmlformats.org/markup-compatibility/2006">
          <mc:Choice Requires="x14">
            <control shapeId="13323" r:id="rId14" name="Vervolgkeuzelijst 69">
              <controlPr locked="0" defaultSize="0" autoLine="0" autoPict="0">
                <anchor moveWithCells="1">
                  <from>
                    <xdr:col>0</xdr:col>
                    <xdr:colOff>38100</xdr:colOff>
                    <xdr:row>41</xdr:row>
                    <xdr:rowOff>0</xdr:rowOff>
                  </from>
                  <to>
                    <xdr:col>3</xdr:col>
                    <xdr:colOff>142875</xdr:colOff>
                    <xdr:row>42</xdr:row>
                    <xdr:rowOff>19050</xdr:rowOff>
                  </to>
                </anchor>
              </controlPr>
            </control>
          </mc:Choice>
        </mc:AlternateContent>
        <mc:AlternateContent xmlns:mc="http://schemas.openxmlformats.org/markup-compatibility/2006">
          <mc:Choice Requires="x14">
            <control shapeId="13324"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13325" r:id="rId16" name="Vervolgkeuzelijst 74">
              <controlPr locked="0" defaultSize="0" autoLine="0" autoPict="0">
                <anchor moveWithCells="1">
                  <from>
                    <xdr:col>0</xdr:col>
                    <xdr:colOff>47625</xdr:colOff>
                    <xdr:row>42</xdr:row>
                    <xdr:rowOff>0</xdr:rowOff>
                  </from>
                  <to>
                    <xdr:col>3</xdr:col>
                    <xdr:colOff>142875</xdr:colOff>
                    <xdr:row>43</xdr:row>
                    <xdr:rowOff>19050</xdr:rowOff>
                  </to>
                </anchor>
              </controlPr>
            </control>
          </mc:Choice>
        </mc:AlternateContent>
        <mc:AlternateContent xmlns:mc="http://schemas.openxmlformats.org/markup-compatibility/2006">
          <mc:Choice Requires="x14">
            <control shapeId="13326" r:id="rId17" name="Selectievakje 83">
              <controlPr locked="0" defaultSize="0" autoFill="0" autoLine="0" autoPict="0">
                <anchor moveWithCells="1">
                  <from>
                    <xdr:col>2</xdr:col>
                    <xdr:colOff>133350</xdr:colOff>
                    <xdr:row>64</xdr:row>
                    <xdr:rowOff>114300</xdr:rowOff>
                  </from>
                  <to>
                    <xdr:col>6</xdr:col>
                    <xdr:colOff>104775</xdr:colOff>
                    <xdr:row>65</xdr:row>
                    <xdr:rowOff>180975</xdr:rowOff>
                  </to>
                </anchor>
              </controlPr>
            </control>
          </mc:Choice>
        </mc:AlternateContent>
        <mc:AlternateContent xmlns:mc="http://schemas.openxmlformats.org/markup-compatibility/2006">
          <mc:Choice Requires="x14">
            <control shapeId="13327" r:id="rId18" name="Selectievakje 84">
              <controlPr locked="0" defaultSize="0" autoFill="0" autoLine="0" autoPict="0">
                <anchor moveWithCells="1">
                  <from>
                    <xdr:col>2</xdr:col>
                    <xdr:colOff>133350</xdr:colOff>
                    <xdr:row>65</xdr:row>
                    <xdr:rowOff>142875</xdr:rowOff>
                  </from>
                  <to>
                    <xdr:col>6</xdr:col>
                    <xdr:colOff>104775</xdr:colOff>
                    <xdr:row>66</xdr:row>
                    <xdr:rowOff>180975</xdr:rowOff>
                  </to>
                </anchor>
              </controlPr>
            </control>
          </mc:Choice>
        </mc:AlternateContent>
        <mc:AlternateContent xmlns:mc="http://schemas.openxmlformats.org/markup-compatibility/2006">
          <mc:Choice Requires="x14">
            <control shapeId="13328" r:id="rId19" name="Selectievakje 86">
              <controlPr locked="0" defaultSize="0" autoFill="0" autoLine="0" autoPict="0">
                <anchor moveWithCells="1">
                  <from>
                    <xdr:col>4</xdr:col>
                    <xdr:colOff>9525</xdr:colOff>
                    <xdr:row>71</xdr:row>
                    <xdr:rowOff>0</xdr:rowOff>
                  </from>
                  <to>
                    <xdr:col>6</xdr:col>
                    <xdr:colOff>581025</xdr:colOff>
                    <xdr:row>71</xdr:row>
                    <xdr:rowOff>171450</xdr:rowOff>
                  </to>
                </anchor>
              </controlPr>
            </control>
          </mc:Choice>
        </mc:AlternateContent>
        <mc:AlternateContent xmlns:mc="http://schemas.openxmlformats.org/markup-compatibility/2006">
          <mc:Choice Requires="x14">
            <control shapeId="13329" r:id="rId20" name="Selectievakje 87">
              <controlPr locked="0" defaultSize="0" autoFill="0" autoLine="0" autoPict="0">
                <anchor moveWithCells="1">
                  <from>
                    <xdr:col>4</xdr:col>
                    <xdr:colOff>9525</xdr:colOff>
                    <xdr:row>71</xdr:row>
                    <xdr:rowOff>152400</xdr:rowOff>
                  </from>
                  <to>
                    <xdr:col>4</xdr:col>
                    <xdr:colOff>504825</xdr:colOff>
                    <xdr:row>72</xdr:row>
                    <xdr:rowOff>161925</xdr:rowOff>
                  </to>
                </anchor>
              </controlPr>
            </control>
          </mc:Choice>
        </mc:AlternateContent>
        <mc:AlternateContent xmlns:mc="http://schemas.openxmlformats.org/markup-compatibility/2006">
          <mc:Choice Requires="x14">
            <control shapeId="13330" r:id="rId21" name="Selectievakje 93">
              <controlPr locked="0"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13331" r:id="rId22" name="Selectievakje 94">
              <controlPr locked="0" defaultSize="0" autoFill="0" autoLine="0" autoPict="0">
                <anchor moveWithCells="1">
                  <from>
                    <xdr:col>4</xdr:col>
                    <xdr:colOff>9525</xdr:colOff>
                    <xdr:row>73</xdr:row>
                    <xdr:rowOff>161925</xdr:rowOff>
                  </from>
                  <to>
                    <xdr:col>4</xdr:col>
                    <xdr:colOff>504825</xdr:colOff>
                    <xdr:row>74</xdr:row>
                    <xdr:rowOff>142875</xdr:rowOff>
                  </to>
                </anchor>
              </controlPr>
            </control>
          </mc:Choice>
        </mc:AlternateContent>
        <mc:AlternateContent xmlns:mc="http://schemas.openxmlformats.org/markup-compatibility/2006">
          <mc:Choice Requires="x14">
            <control shapeId="13332" r:id="rId23" name="Selectievakje 95">
              <controlPr locked="0" defaultSize="0" autoFill="0" autoLine="0" autoPict="0">
                <anchor moveWithCells="1">
                  <from>
                    <xdr:col>4</xdr:col>
                    <xdr:colOff>9525</xdr:colOff>
                    <xdr:row>75</xdr:row>
                    <xdr:rowOff>9525</xdr:rowOff>
                  </from>
                  <to>
                    <xdr:col>6</xdr:col>
                    <xdr:colOff>581025</xdr:colOff>
                    <xdr:row>75</xdr:row>
                    <xdr:rowOff>180975</xdr:rowOff>
                  </to>
                </anchor>
              </controlPr>
            </control>
          </mc:Choice>
        </mc:AlternateContent>
        <mc:AlternateContent xmlns:mc="http://schemas.openxmlformats.org/markup-compatibility/2006">
          <mc:Choice Requires="x14">
            <control shapeId="13333" r:id="rId24" name="Vervolgkeuzelijst 110">
              <controlPr locked="0" defaultSize="0" autoLine="0" autoPict="0">
                <anchor moveWithCells="1">
                  <from>
                    <xdr:col>5</xdr:col>
                    <xdr:colOff>352425</xdr:colOff>
                    <xdr:row>65</xdr:row>
                    <xdr:rowOff>142875</xdr:rowOff>
                  </from>
                  <to>
                    <xdr:col>8</xdr:col>
                    <xdr:colOff>66675</xdr:colOff>
                    <xdr:row>66</xdr:row>
                    <xdr:rowOff>152400</xdr:rowOff>
                  </to>
                </anchor>
              </controlPr>
            </control>
          </mc:Choice>
        </mc:AlternateContent>
        <mc:AlternateContent xmlns:mc="http://schemas.openxmlformats.org/markup-compatibility/2006">
          <mc:Choice Requires="x14">
            <control shapeId="13334" r:id="rId25" name="Selectievakje 120">
              <controlPr locked="0" defaultSize="0" autoFill="0" autoLine="0" autoPict="0">
                <anchor moveWithCells="1">
                  <from>
                    <xdr:col>4</xdr:col>
                    <xdr:colOff>9525</xdr:colOff>
                    <xdr:row>85</xdr:row>
                    <xdr:rowOff>0</xdr:rowOff>
                  </from>
                  <to>
                    <xdr:col>6</xdr:col>
                    <xdr:colOff>581025</xdr:colOff>
                    <xdr:row>85</xdr:row>
                    <xdr:rowOff>171450</xdr:rowOff>
                  </to>
                </anchor>
              </controlPr>
            </control>
          </mc:Choice>
        </mc:AlternateContent>
        <mc:AlternateContent xmlns:mc="http://schemas.openxmlformats.org/markup-compatibility/2006">
          <mc:Choice Requires="x14">
            <control shapeId="13335" r:id="rId26" name="Selectievakje 121">
              <controlPr locked="0" defaultSize="0" autoFill="0" autoLine="0" autoPict="0">
                <anchor moveWithCells="1">
                  <from>
                    <xdr:col>4</xdr:col>
                    <xdr:colOff>9525</xdr:colOff>
                    <xdr:row>85</xdr:row>
                    <xdr:rowOff>152400</xdr:rowOff>
                  </from>
                  <to>
                    <xdr:col>4</xdr:col>
                    <xdr:colOff>504825</xdr:colOff>
                    <xdr:row>86</xdr:row>
                    <xdr:rowOff>152400</xdr:rowOff>
                  </to>
                </anchor>
              </controlPr>
            </control>
          </mc:Choice>
        </mc:AlternateContent>
        <mc:AlternateContent xmlns:mc="http://schemas.openxmlformats.org/markup-compatibility/2006">
          <mc:Choice Requires="x14">
            <control shapeId="13336" r:id="rId27" name="Selectievakje 122">
              <controlPr locked="0" defaultSize="0" autoFill="0" autoLine="0" autoPict="0">
                <anchor moveWithCells="1">
                  <from>
                    <xdr:col>4</xdr:col>
                    <xdr:colOff>9525</xdr:colOff>
                    <xdr:row>87</xdr:row>
                    <xdr:rowOff>0</xdr:rowOff>
                  </from>
                  <to>
                    <xdr:col>6</xdr:col>
                    <xdr:colOff>581025</xdr:colOff>
                    <xdr:row>87</xdr:row>
                    <xdr:rowOff>180975</xdr:rowOff>
                  </to>
                </anchor>
              </controlPr>
            </control>
          </mc:Choice>
        </mc:AlternateContent>
        <mc:AlternateContent xmlns:mc="http://schemas.openxmlformats.org/markup-compatibility/2006">
          <mc:Choice Requires="x14">
            <control shapeId="13337" r:id="rId28" name="Selectievakje 123">
              <controlPr locked="0" defaultSize="0" autoFill="0" autoLine="0" autoPict="0">
                <anchor moveWithCells="1">
                  <from>
                    <xdr:col>4</xdr:col>
                    <xdr:colOff>9525</xdr:colOff>
                    <xdr:row>88</xdr:row>
                    <xdr:rowOff>0</xdr:rowOff>
                  </from>
                  <to>
                    <xdr:col>4</xdr:col>
                    <xdr:colOff>504825</xdr:colOff>
                    <xdr:row>89</xdr:row>
                    <xdr:rowOff>9525</xdr:rowOff>
                  </to>
                </anchor>
              </controlPr>
            </control>
          </mc:Choice>
        </mc:AlternateContent>
        <mc:AlternateContent xmlns:mc="http://schemas.openxmlformats.org/markup-compatibility/2006">
          <mc:Choice Requires="x14">
            <control shapeId="13338" r:id="rId29" name="Selectievakje 125">
              <controlPr locked="0" defaultSize="0" autoFill="0" autoLine="0" autoPict="0">
                <anchor moveWithCells="1">
                  <from>
                    <xdr:col>4</xdr:col>
                    <xdr:colOff>9525</xdr:colOff>
                    <xdr:row>76</xdr:row>
                    <xdr:rowOff>28575</xdr:rowOff>
                  </from>
                  <to>
                    <xdr:col>4</xdr:col>
                    <xdr:colOff>504825</xdr:colOff>
                    <xdr:row>76</xdr:row>
                    <xdr:rowOff>171450</xdr:rowOff>
                  </to>
                </anchor>
              </controlPr>
            </control>
          </mc:Choice>
        </mc:AlternateContent>
        <mc:AlternateContent xmlns:mc="http://schemas.openxmlformats.org/markup-compatibility/2006">
          <mc:Choice Requires="x14">
            <control shapeId="13339" r:id="rId30" name="Selectievakje 128">
              <controlPr locked="0" defaultSize="0" autoFill="0" autoLine="0" autoPict="0">
                <anchor moveWithCells="1">
                  <from>
                    <xdr:col>2</xdr:col>
                    <xdr:colOff>133350</xdr:colOff>
                    <xdr:row>67</xdr:row>
                    <xdr:rowOff>114300</xdr:rowOff>
                  </from>
                  <to>
                    <xdr:col>4</xdr:col>
                    <xdr:colOff>638175</xdr:colOff>
                    <xdr:row>68</xdr:row>
                    <xdr:rowOff>180975</xdr:rowOff>
                  </to>
                </anchor>
              </controlPr>
            </control>
          </mc:Choice>
        </mc:AlternateContent>
        <mc:AlternateContent xmlns:mc="http://schemas.openxmlformats.org/markup-compatibility/2006">
          <mc:Choice Requires="x14">
            <control shapeId="13340" r:id="rId31" name="Selectievakje 129">
              <controlPr locked="0" defaultSize="0" autoFill="0" autoLine="0" autoPict="0">
                <anchor moveWithCells="1">
                  <from>
                    <xdr:col>2</xdr:col>
                    <xdr:colOff>133350</xdr:colOff>
                    <xdr:row>68</xdr:row>
                    <xdr:rowOff>142875</xdr:rowOff>
                  </from>
                  <to>
                    <xdr:col>6</xdr:col>
                    <xdr:colOff>104775</xdr:colOff>
                    <xdr:row>69</xdr:row>
                    <xdr:rowOff>180975</xdr:rowOff>
                  </to>
                </anchor>
              </controlPr>
            </control>
          </mc:Choice>
        </mc:AlternateContent>
        <mc:AlternateContent xmlns:mc="http://schemas.openxmlformats.org/markup-compatibility/2006">
          <mc:Choice Requires="x14">
            <control shapeId="13341" r:id="rId32" name="Vervolgkeuzelijst 130">
              <controlPr locked="0" defaultSize="0" autoLine="0" autoPict="0">
                <anchor moveWithCells="1">
                  <from>
                    <xdr:col>5</xdr:col>
                    <xdr:colOff>342900</xdr:colOff>
                    <xdr:row>68</xdr:row>
                    <xdr:rowOff>161925</xdr:rowOff>
                  </from>
                  <to>
                    <xdr:col>8</xdr:col>
                    <xdr:colOff>76200</xdr:colOff>
                    <xdr:row>69</xdr:row>
                    <xdr:rowOff>161925</xdr:rowOff>
                  </to>
                </anchor>
              </controlPr>
            </control>
          </mc:Choice>
        </mc:AlternateContent>
        <mc:AlternateContent xmlns:mc="http://schemas.openxmlformats.org/markup-compatibility/2006">
          <mc:Choice Requires="x14">
            <control shapeId="13342" r:id="rId33" name="Selectievakje 141">
              <controlPr locked="0" defaultSize="0" autoFill="0" autoLine="0" autoPict="0">
                <anchor moveWithCells="1">
                  <from>
                    <xdr:col>7</xdr:col>
                    <xdr:colOff>352425</xdr:colOff>
                    <xdr:row>21</xdr:row>
                    <xdr:rowOff>180975</xdr:rowOff>
                  </from>
                  <to>
                    <xdr:col>7</xdr:col>
                    <xdr:colOff>790575</xdr:colOff>
                    <xdr:row>23</xdr:row>
                    <xdr:rowOff>9525</xdr:rowOff>
                  </to>
                </anchor>
              </controlPr>
            </control>
          </mc:Choice>
        </mc:AlternateContent>
        <mc:AlternateContent xmlns:mc="http://schemas.openxmlformats.org/markup-compatibility/2006">
          <mc:Choice Requires="x14">
            <control shapeId="13343"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13344" r:id="rId35" name="Selectievakje 153">
              <controlPr locked="0" defaultSize="0" autoFill="0" autoLine="0" autoPict="0">
                <anchor moveWithCells="1">
                  <from>
                    <xdr:col>1</xdr:col>
                    <xdr:colOff>0</xdr:colOff>
                    <xdr:row>58</xdr:row>
                    <xdr:rowOff>0</xdr:rowOff>
                  </from>
                  <to>
                    <xdr:col>3</xdr:col>
                    <xdr:colOff>57150</xdr:colOff>
                    <xdr:row>58</xdr:row>
                    <xdr:rowOff>171450</xdr:rowOff>
                  </to>
                </anchor>
              </controlPr>
            </control>
          </mc:Choice>
        </mc:AlternateContent>
        <mc:AlternateContent xmlns:mc="http://schemas.openxmlformats.org/markup-compatibility/2006">
          <mc:Choice Requires="x14">
            <control shapeId="13345" r:id="rId36" name="Selectievakje 154">
              <controlPr locked="0" defaultSize="0" autoFill="0" autoLine="0" autoPict="0">
                <anchor moveWithCells="1">
                  <from>
                    <xdr:col>2</xdr:col>
                    <xdr:colOff>104775</xdr:colOff>
                    <xdr:row>58</xdr:row>
                    <xdr:rowOff>0</xdr:rowOff>
                  </from>
                  <to>
                    <xdr:col>4</xdr:col>
                    <xdr:colOff>485775</xdr:colOff>
                    <xdr:row>58</xdr:row>
                    <xdr:rowOff>171450</xdr:rowOff>
                  </to>
                </anchor>
              </controlPr>
            </control>
          </mc:Choice>
        </mc:AlternateContent>
        <mc:AlternateContent xmlns:mc="http://schemas.openxmlformats.org/markup-compatibility/2006">
          <mc:Choice Requires="x14">
            <control shapeId="13346" r:id="rId37" name="Selectievakje 155">
              <controlPr locked="0" defaultSize="0" autoFill="0" autoLine="0" autoPict="0">
                <anchor moveWithCells="1">
                  <from>
                    <xdr:col>1</xdr:col>
                    <xdr:colOff>0</xdr:colOff>
                    <xdr:row>61</xdr:row>
                    <xdr:rowOff>0</xdr:rowOff>
                  </from>
                  <to>
                    <xdr:col>3</xdr:col>
                    <xdr:colOff>95250</xdr:colOff>
                    <xdr:row>61</xdr:row>
                    <xdr:rowOff>180975</xdr:rowOff>
                  </to>
                </anchor>
              </controlPr>
            </control>
          </mc:Choice>
        </mc:AlternateContent>
        <mc:AlternateContent xmlns:mc="http://schemas.openxmlformats.org/markup-compatibility/2006">
          <mc:Choice Requires="x14">
            <control shapeId="13347" r:id="rId38" name="Selectievakje 156">
              <controlPr locked="0" defaultSize="0" autoFill="0" autoLine="0" autoPict="0">
                <anchor moveWithCells="1">
                  <from>
                    <xdr:col>2</xdr:col>
                    <xdr:colOff>104775</xdr:colOff>
                    <xdr:row>61</xdr:row>
                    <xdr:rowOff>0</xdr:rowOff>
                  </from>
                  <to>
                    <xdr:col>4</xdr:col>
                    <xdr:colOff>485775</xdr:colOff>
                    <xdr:row>61</xdr:row>
                    <xdr:rowOff>171450</xdr:rowOff>
                  </to>
                </anchor>
              </controlPr>
            </control>
          </mc:Choice>
        </mc:AlternateContent>
        <mc:AlternateContent xmlns:mc="http://schemas.openxmlformats.org/markup-compatibility/2006">
          <mc:Choice Requires="x14">
            <control shapeId="13348" r:id="rId39" name="Vervolgkeuzelijst 159">
              <controlPr locked="0" defaultSize="0" autoLine="0" autoPict="0">
                <anchor moveWithCells="1">
                  <from>
                    <xdr:col>0</xdr:col>
                    <xdr:colOff>38100</xdr:colOff>
                    <xdr:row>31</xdr:row>
                    <xdr:rowOff>0</xdr:rowOff>
                  </from>
                  <to>
                    <xdr:col>5</xdr:col>
                    <xdr:colOff>676275</xdr:colOff>
                    <xdr:row>32</xdr:row>
                    <xdr:rowOff>9525</xdr:rowOff>
                  </to>
                </anchor>
              </controlPr>
            </control>
          </mc:Choice>
        </mc:AlternateContent>
        <mc:AlternateContent xmlns:mc="http://schemas.openxmlformats.org/markup-compatibility/2006">
          <mc:Choice Requires="x14">
            <control shapeId="13349" r:id="rId40" name="Vervolgkeuzelijst 160">
              <controlPr locked="0" defaultSize="0" autoLine="0" autoPict="0">
                <anchor moveWithCells="1">
                  <from>
                    <xdr:col>0</xdr:col>
                    <xdr:colOff>28575</xdr:colOff>
                    <xdr:row>52</xdr:row>
                    <xdr:rowOff>0</xdr:rowOff>
                  </from>
                  <to>
                    <xdr:col>6</xdr:col>
                    <xdr:colOff>742950</xdr:colOff>
                    <xdr:row>53</xdr:row>
                    <xdr:rowOff>9525</xdr:rowOff>
                  </to>
                </anchor>
              </controlPr>
            </control>
          </mc:Choice>
        </mc:AlternateContent>
        <mc:AlternateContent xmlns:mc="http://schemas.openxmlformats.org/markup-compatibility/2006">
          <mc:Choice Requires="x14">
            <control shapeId="13350" r:id="rId41" name="Selectievakje 150">
              <controlPr locked="0" defaultSize="0" autoFill="0" autoLine="0" autoPict="0" altText="Ja, onder voorwaarden">
                <anchor moveWithCells="1">
                  <from>
                    <xdr:col>5</xdr:col>
                    <xdr:colOff>228600</xdr:colOff>
                    <xdr:row>97</xdr:row>
                    <xdr:rowOff>0</xdr:rowOff>
                  </from>
                  <to>
                    <xdr:col>7</xdr:col>
                    <xdr:colOff>19050</xdr:colOff>
                    <xdr:row>97</xdr:row>
                    <xdr:rowOff>180975</xdr:rowOff>
                  </to>
                </anchor>
              </controlPr>
            </control>
          </mc:Choice>
        </mc:AlternateContent>
        <mc:AlternateContent xmlns:mc="http://schemas.openxmlformats.org/markup-compatibility/2006">
          <mc:Choice Requires="x14">
            <control shapeId="13351" r:id="rId42" name="Selectievakje 151">
              <controlPr locked="0" defaultSize="0" autoFill="0" autoLine="0" autoPict="0">
                <anchor moveWithCells="1">
                  <from>
                    <xdr:col>4</xdr:col>
                    <xdr:colOff>533400</xdr:colOff>
                    <xdr:row>97</xdr:row>
                    <xdr:rowOff>0</xdr:rowOff>
                  </from>
                  <to>
                    <xdr:col>5</xdr:col>
                    <xdr:colOff>257175</xdr:colOff>
                    <xdr:row>98</xdr:row>
                    <xdr:rowOff>0</xdr:rowOff>
                  </to>
                </anchor>
              </controlPr>
            </control>
          </mc:Choice>
        </mc:AlternateContent>
        <mc:AlternateContent xmlns:mc="http://schemas.openxmlformats.org/markup-compatibility/2006">
          <mc:Choice Requires="x14">
            <control shapeId="13352" r:id="rId43" name="Check Box 40">
              <controlPr locked="0" defaultSize="0" autoFill="0" autoLine="0" autoPict="0">
                <anchor moveWithCells="1">
                  <from>
                    <xdr:col>4</xdr:col>
                    <xdr:colOff>9525</xdr:colOff>
                    <xdr:row>78</xdr:row>
                    <xdr:rowOff>0</xdr:rowOff>
                  </from>
                  <to>
                    <xdr:col>6</xdr:col>
                    <xdr:colOff>581025</xdr:colOff>
                    <xdr:row>78</xdr:row>
                    <xdr:rowOff>171450</xdr:rowOff>
                  </to>
                </anchor>
              </controlPr>
            </control>
          </mc:Choice>
        </mc:AlternateContent>
        <mc:AlternateContent xmlns:mc="http://schemas.openxmlformats.org/markup-compatibility/2006">
          <mc:Choice Requires="x14">
            <control shapeId="13353" r:id="rId44" name="Check Box 41">
              <controlPr locked="0" defaultSize="0" autoFill="0" autoLine="0" autoPict="0">
                <anchor moveWithCells="1">
                  <from>
                    <xdr:col>4</xdr:col>
                    <xdr:colOff>9525</xdr:colOff>
                    <xdr:row>78</xdr:row>
                    <xdr:rowOff>152400</xdr:rowOff>
                  </from>
                  <to>
                    <xdr:col>4</xdr:col>
                    <xdr:colOff>504825</xdr:colOff>
                    <xdr:row>79</xdr:row>
                    <xdr:rowOff>161925</xdr:rowOff>
                  </to>
                </anchor>
              </controlPr>
            </control>
          </mc:Choice>
        </mc:AlternateContent>
        <mc:AlternateContent xmlns:mc="http://schemas.openxmlformats.org/markup-compatibility/2006">
          <mc:Choice Requires="x14">
            <control shapeId="13354" r:id="rId45" name="Check Box 42">
              <controlPr locked="0"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13355" r:id="rId46" name="Check Box 43">
              <controlPr locked="0" defaultSize="0" autoFill="0" autoLine="0" autoPict="0">
                <anchor moveWithCells="1">
                  <from>
                    <xdr:col>4</xdr:col>
                    <xdr:colOff>9525</xdr:colOff>
                    <xdr:row>80</xdr:row>
                    <xdr:rowOff>161925</xdr:rowOff>
                  </from>
                  <to>
                    <xdr:col>4</xdr:col>
                    <xdr:colOff>504825</xdr:colOff>
                    <xdr:row>81</xdr:row>
                    <xdr:rowOff>142875</xdr:rowOff>
                  </to>
                </anchor>
              </controlPr>
            </control>
          </mc:Choice>
        </mc:AlternateContent>
        <mc:AlternateContent xmlns:mc="http://schemas.openxmlformats.org/markup-compatibility/2006">
          <mc:Choice Requires="x14">
            <control shapeId="13356" r:id="rId47" name="Check Box 44">
              <controlPr locked="0" defaultSize="0" autoFill="0" autoLine="0" autoPict="0">
                <anchor moveWithCells="1">
                  <from>
                    <xdr:col>4</xdr:col>
                    <xdr:colOff>9525</xdr:colOff>
                    <xdr:row>82</xdr:row>
                    <xdr:rowOff>9525</xdr:rowOff>
                  </from>
                  <to>
                    <xdr:col>6</xdr:col>
                    <xdr:colOff>581025</xdr:colOff>
                    <xdr:row>82</xdr:row>
                    <xdr:rowOff>180975</xdr:rowOff>
                  </to>
                </anchor>
              </controlPr>
            </control>
          </mc:Choice>
        </mc:AlternateContent>
        <mc:AlternateContent xmlns:mc="http://schemas.openxmlformats.org/markup-compatibility/2006">
          <mc:Choice Requires="x14">
            <control shapeId="13357" r:id="rId48" name="Check Box 45">
              <controlPr locked="0" defaultSize="0" autoFill="0" autoLine="0" autoPict="0">
                <anchor moveWithCells="1">
                  <from>
                    <xdr:col>4</xdr:col>
                    <xdr:colOff>9525</xdr:colOff>
                    <xdr:row>83</xdr:row>
                    <xdr:rowOff>28575</xdr:rowOff>
                  </from>
                  <to>
                    <xdr:col>4</xdr:col>
                    <xdr:colOff>504825</xdr:colOff>
                    <xdr:row>83</xdr:row>
                    <xdr:rowOff>171450</xdr:rowOff>
                  </to>
                </anchor>
              </controlPr>
            </control>
          </mc:Choice>
        </mc:AlternateContent>
        <mc:AlternateContent xmlns:mc="http://schemas.openxmlformats.org/markup-compatibility/2006">
          <mc:Choice Requires="x14">
            <control shapeId="13358" r:id="rId49" name="Check Box 46">
              <controlPr locked="0" defaultSize="0" autoFill="0" autoLine="0" autoPict="0">
                <anchor moveWithCells="1">
                  <from>
                    <xdr:col>6</xdr:col>
                    <xdr:colOff>752475</xdr:colOff>
                    <xdr:row>97</xdr:row>
                    <xdr:rowOff>0</xdr:rowOff>
                  </from>
                  <to>
                    <xdr:col>7</xdr:col>
                    <xdr:colOff>304800</xdr:colOff>
                    <xdr:row>98</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88861-79C2-46E7-BD01-7B59012EAA17}">
  <dimension ref="A1:S118"/>
  <sheetViews>
    <sheetView zoomScaleNormal="100" zoomScaleSheetLayoutView="100" zoomScalePageLayoutView="20" workbookViewId="0">
      <selection activeCell="H20" sqref="H20:J20"/>
    </sheetView>
  </sheetViews>
  <sheetFormatPr defaultColWidth="9.140625" defaultRowHeight="12.75" x14ac:dyDescent="0.2"/>
  <cols>
    <col min="1" max="1" width="15.28515625" style="156" customWidth="1"/>
    <col min="2" max="2" width="7.42578125" style="156" customWidth="1"/>
    <col min="3" max="3" width="6.140625" style="156" customWidth="1"/>
    <col min="4" max="4" width="3.140625" style="156" customWidth="1"/>
    <col min="5" max="5" width="9.7109375" style="156" customWidth="1"/>
    <col min="6" max="6" width="11.140625" style="156" customWidth="1"/>
    <col min="7" max="7" width="12.140625" style="156" customWidth="1"/>
    <col min="8" max="8" width="13.42578125" style="156" customWidth="1"/>
    <col min="9" max="9" width="5.85546875" style="156" customWidth="1"/>
    <col min="10" max="10" width="10.140625" style="156" customWidth="1"/>
    <col min="11" max="11" width="14.28515625" style="157" customWidth="1"/>
    <col min="12" max="12" width="73.85546875" style="1" bestFit="1" customWidth="1"/>
    <col min="13" max="13" width="1.85546875" style="1" customWidth="1"/>
    <col min="14" max="14" width="22" style="1" customWidth="1"/>
    <col min="15" max="16" width="2.7109375" style="1" customWidth="1"/>
    <col min="17" max="17" width="22.85546875" style="1" customWidth="1"/>
    <col min="18" max="19" width="9.140625" style="1" customWidth="1"/>
    <col min="20" max="16384" width="9.140625" style="1"/>
  </cols>
  <sheetData>
    <row r="1" spans="1:12" ht="24" x14ac:dyDescent="0.2">
      <c r="A1" s="246" t="s">
        <v>499</v>
      </c>
      <c r="B1" s="247"/>
      <c r="C1" s="247"/>
      <c r="D1" s="247"/>
      <c r="E1" s="247"/>
      <c r="F1" s="247"/>
      <c r="G1" s="247"/>
      <c r="H1" s="247"/>
      <c r="I1" s="247"/>
      <c r="J1" s="248"/>
      <c r="K1" s="56" t="s">
        <v>352</v>
      </c>
      <c r="L1" s="46"/>
    </row>
    <row r="2" spans="1:12" ht="12.75" customHeight="1" x14ac:dyDescent="0.2">
      <c r="A2" s="249" t="s">
        <v>411</v>
      </c>
      <c r="B2" s="250"/>
      <c r="C2" s="250"/>
      <c r="D2" s="250"/>
      <c r="E2" s="250"/>
      <c r="F2" s="250"/>
      <c r="G2" s="250"/>
      <c r="H2" s="250"/>
      <c r="I2" s="250"/>
      <c r="J2" s="251"/>
      <c r="K2" s="145" t="s">
        <v>409</v>
      </c>
      <c r="L2" s="46"/>
    </row>
    <row r="3" spans="1:12" s="24" customFormat="1" ht="6" customHeight="1" x14ac:dyDescent="0.2">
      <c r="A3" s="252"/>
      <c r="B3" s="253"/>
      <c r="C3" s="253"/>
      <c r="D3" s="253"/>
      <c r="E3" s="253"/>
      <c r="F3" s="253"/>
      <c r="G3" s="253"/>
      <c r="H3" s="253"/>
      <c r="I3" s="253"/>
      <c r="J3" s="254"/>
      <c r="K3" s="30"/>
      <c r="L3" s="22"/>
    </row>
    <row r="4" spans="1:12" s="24" customFormat="1" ht="12.75" customHeight="1" x14ac:dyDescent="0.2">
      <c r="A4" s="252" t="s">
        <v>412</v>
      </c>
      <c r="B4" s="253"/>
      <c r="C4" s="253"/>
      <c r="D4" s="253"/>
      <c r="E4" s="253"/>
      <c r="F4" s="182"/>
      <c r="G4" s="182"/>
      <c r="H4" s="182"/>
      <c r="I4" s="182"/>
      <c r="J4" s="183"/>
      <c r="K4" s="236"/>
      <c r="L4" s="22"/>
    </row>
    <row r="5" spans="1:12" ht="12.75" customHeight="1" x14ac:dyDescent="0.2">
      <c r="A5" s="177" t="s">
        <v>360</v>
      </c>
      <c r="B5" s="255"/>
      <c r="C5" s="256"/>
      <c r="D5" s="256"/>
      <c r="E5" s="257"/>
      <c r="F5" s="169" t="s">
        <v>363</v>
      </c>
      <c r="G5" s="238"/>
      <c r="H5" s="238"/>
      <c r="I5" s="238"/>
      <c r="J5" s="239"/>
      <c r="K5" s="236"/>
      <c r="L5" s="46"/>
    </row>
    <row r="6" spans="1:12" ht="12.75" customHeight="1" x14ac:dyDescent="0.2">
      <c r="A6" s="181" t="s">
        <v>361</v>
      </c>
      <c r="B6" s="255"/>
      <c r="C6" s="256"/>
      <c r="D6" s="256"/>
      <c r="E6" s="257"/>
      <c r="F6" s="169" t="s">
        <v>454</v>
      </c>
      <c r="G6" s="258"/>
      <c r="H6" s="258"/>
      <c r="I6" s="258"/>
      <c r="J6" s="259"/>
      <c r="K6" s="236"/>
      <c r="L6" s="46"/>
    </row>
    <row r="7" spans="1:12" ht="12.75" customHeight="1" x14ac:dyDescent="0.2">
      <c r="A7" s="181" t="s">
        <v>362</v>
      </c>
      <c r="B7" s="237"/>
      <c r="C7" s="237"/>
      <c r="D7" s="237"/>
      <c r="E7" s="237"/>
      <c r="F7" s="169" t="s">
        <v>364</v>
      </c>
      <c r="G7" s="238"/>
      <c r="H7" s="238"/>
      <c r="I7" s="238"/>
      <c r="J7" s="239"/>
      <c r="K7" s="236"/>
      <c r="L7" s="46"/>
    </row>
    <row r="8" spans="1:12" ht="12.75" customHeight="1" x14ac:dyDescent="0.2">
      <c r="A8" s="113"/>
      <c r="B8" s="237"/>
      <c r="C8" s="237"/>
      <c r="D8" s="237"/>
      <c r="E8" s="237"/>
      <c r="F8" s="11"/>
      <c r="G8" s="11"/>
      <c r="H8" s="11"/>
      <c r="I8" s="11"/>
      <c r="J8" s="59"/>
      <c r="K8" s="236"/>
      <c r="L8" s="46"/>
    </row>
    <row r="9" spans="1:12" ht="12" customHeight="1" x14ac:dyDescent="0.2">
      <c r="A9" s="113"/>
      <c r="B9" s="237"/>
      <c r="C9" s="237"/>
      <c r="D9" s="237"/>
      <c r="E9" s="237"/>
      <c r="F9" s="11"/>
      <c r="G9" s="11"/>
      <c r="H9" s="11"/>
      <c r="I9" s="11"/>
      <c r="J9" s="59"/>
      <c r="K9" s="236"/>
      <c r="L9" s="46"/>
    </row>
    <row r="10" spans="1:12" s="24" customFormat="1" x14ac:dyDescent="0.2">
      <c r="A10" s="60" t="s">
        <v>413</v>
      </c>
      <c r="B10" s="11"/>
      <c r="C10" s="11"/>
      <c r="D10" s="11"/>
      <c r="E10" s="11"/>
      <c r="F10" s="11"/>
      <c r="G10" s="11"/>
      <c r="H10" s="11"/>
      <c r="I10" s="11"/>
      <c r="J10" s="59"/>
      <c r="K10" s="236"/>
      <c r="L10" s="22"/>
    </row>
    <row r="11" spans="1:12" s="24" customFormat="1" x14ac:dyDescent="0.2">
      <c r="A11" s="181" t="s">
        <v>414</v>
      </c>
      <c r="B11" s="260"/>
      <c r="C11" s="260"/>
      <c r="D11" s="260"/>
      <c r="E11" s="260"/>
      <c r="F11" s="169" t="s">
        <v>363</v>
      </c>
      <c r="G11" s="238"/>
      <c r="H11" s="238"/>
      <c r="I11" s="238"/>
      <c r="J11" s="239"/>
      <c r="K11" s="236"/>
      <c r="L11" s="22"/>
    </row>
    <row r="12" spans="1:12" s="24" customFormat="1" x14ac:dyDescent="0.2">
      <c r="A12" s="181" t="s">
        <v>415</v>
      </c>
      <c r="B12" s="261"/>
      <c r="C12" s="262"/>
      <c r="D12" s="262"/>
      <c r="E12" s="262"/>
      <c r="F12" s="262"/>
      <c r="G12" s="262"/>
      <c r="H12" s="262"/>
      <c r="I12" s="262"/>
      <c r="J12" s="263"/>
      <c r="K12" s="236"/>
      <c r="L12" s="22"/>
    </row>
    <row r="13" spans="1:12" s="24" customFormat="1" x14ac:dyDescent="0.2">
      <c r="A13" s="181"/>
      <c r="B13" s="264"/>
      <c r="C13" s="265"/>
      <c r="D13" s="265"/>
      <c r="E13" s="265"/>
      <c r="F13" s="265"/>
      <c r="G13" s="265"/>
      <c r="H13" s="265"/>
      <c r="I13" s="265"/>
      <c r="J13" s="266"/>
      <c r="K13" s="236"/>
      <c r="L13" s="22"/>
    </row>
    <row r="14" spans="1:12" s="24" customFormat="1" ht="6.75" customHeight="1" x14ac:dyDescent="0.2">
      <c r="A14" s="60"/>
      <c r="B14" s="11"/>
      <c r="C14" s="11"/>
      <c r="D14" s="11"/>
      <c r="E14" s="11"/>
      <c r="F14" s="11"/>
      <c r="G14" s="11"/>
      <c r="H14" s="11"/>
      <c r="I14" s="11"/>
      <c r="J14" s="59"/>
      <c r="K14" s="31"/>
      <c r="L14" s="22"/>
    </row>
    <row r="15" spans="1:12" s="24" customFormat="1" ht="12.75" customHeight="1" x14ac:dyDescent="0.2">
      <c r="A15" s="240" t="s">
        <v>51</v>
      </c>
      <c r="B15" s="241"/>
      <c r="C15" s="241"/>
      <c r="D15" s="241"/>
      <c r="E15" s="241"/>
      <c r="F15" s="241"/>
      <c r="G15" s="241"/>
      <c r="H15" s="241"/>
      <c r="I15" s="241"/>
      <c r="J15" s="242"/>
      <c r="K15" s="18"/>
      <c r="L15" s="22"/>
    </row>
    <row r="16" spans="1:12" s="55" customFormat="1" ht="13.5" customHeight="1" x14ac:dyDescent="0.2">
      <c r="A16" s="354" t="s">
        <v>380</v>
      </c>
      <c r="B16" s="355"/>
      <c r="C16" s="355"/>
      <c r="D16" s="355"/>
      <c r="E16" s="355"/>
      <c r="F16" s="355"/>
      <c r="G16" s="355"/>
      <c r="H16" s="355"/>
      <c r="I16" s="355"/>
      <c r="J16" s="356"/>
      <c r="K16" s="68"/>
    </row>
    <row r="17" spans="1:13" ht="15" customHeight="1" x14ac:dyDescent="0.2">
      <c r="A17" s="243" t="s">
        <v>453</v>
      </c>
      <c r="B17" s="244"/>
      <c r="C17" s="244"/>
      <c r="D17" s="244"/>
      <c r="E17" s="237"/>
      <c r="F17" s="237"/>
      <c r="G17" s="237"/>
      <c r="H17" s="237"/>
      <c r="I17" s="237"/>
      <c r="J17" s="245"/>
      <c r="K17" s="31"/>
      <c r="L17" s="46"/>
    </row>
    <row r="18" spans="1:13" ht="15" customHeight="1" x14ac:dyDescent="0.2">
      <c r="A18" s="181" t="s">
        <v>365</v>
      </c>
      <c r="B18" s="237"/>
      <c r="C18" s="237"/>
      <c r="D18" s="237"/>
      <c r="E18" s="371"/>
      <c r="F18" s="114"/>
      <c r="G18" s="118" t="s">
        <v>416</v>
      </c>
      <c r="H18" s="276"/>
      <c r="I18" s="276"/>
      <c r="J18" s="277"/>
      <c r="K18" s="31"/>
      <c r="L18" s="46"/>
    </row>
    <row r="19" spans="1:13" ht="15" customHeight="1" x14ac:dyDescent="0.2">
      <c r="A19" s="181"/>
      <c r="B19" s="237"/>
      <c r="C19" s="237"/>
      <c r="D19" s="237"/>
      <c r="E19" s="237"/>
      <c r="F19" s="179"/>
      <c r="G19" s="12" t="s">
        <v>371</v>
      </c>
      <c r="H19" s="255"/>
      <c r="I19" s="256"/>
      <c r="J19" s="278"/>
      <c r="K19" s="31"/>
      <c r="L19" s="47"/>
      <c r="M19" s="9"/>
    </row>
    <row r="20" spans="1:13" ht="15" customHeight="1" x14ac:dyDescent="0.2">
      <c r="A20" s="181"/>
      <c r="B20" s="237"/>
      <c r="C20" s="237"/>
      <c r="D20" s="237"/>
      <c r="E20" s="237"/>
      <c r="F20" s="270" t="s">
        <v>366</v>
      </c>
      <c r="G20" s="271"/>
      <c r="H20" s="279"/>
      <c r="I20" s="280"/>
      <c r="J20" s="281"/>
      <c r="K20" s="31"/>
      <c r="L20" s="46"/>
    </row>
    <row r="21" spans="1:13" ht="15" customHeight="1" x14ac:dyDescent="0.2">
      <c r="A21" s="113" t="s">
        <v>424</v>
      </c>
      <c r="B21" s="255"/>
      <c r="C21" s="256"/>
      <c r="D21" s="256"/>
      <c r="E21" s="257"/>
      <c r="F21" s="270" t="s">
        <v>367</v>
      </c>
      <c r="G21" s="271"/>
      <c r="H21" s="282"/>
      <c r="I21" s="283"/>
      <c r="J21" s="284"/>
      <c r="K21" s="31"/>
    </row>
    <row r="22" spans="1:13" ht="15" customHeight="1" x14ac:dyDescent="0.2">
      <c r="A22" s="113" t="s">
        <v>369</v>
      </c>
      <c r="B22" s="267" t="s">
        <v>457</v>
      </c>
      <c r="C22" s="268"/>
      <c r="D22" s="268"/>
      <c r="E22" s="269"/>
      <c r="F22" s="270" t="s">
        <v>368</v>
      </c>
      <c r="G22" s="271"/>
      <c r="H22" s="237"/>
      <c r="I22" s="237"/>
      <c r="J22" s="245"/>
      <c r="K22" s="31"/>
      <c r="L22" s="48" t="str">
        <f>IF(H22="","",IF(H22&gt;H19,"FOUT: Aantal dieren naar slachthuis &gt; opgezette dieren",""))</f>
        <v/>
      </c>
    </row>
    <row r="23" spans="1:13" ht="15" customHeight="1" x14ac:dyDescent="0.2">
      <c r="A23" s="113" t="s">
        <v>422</v>
      </c>
      <c r="B23" s="274"/>
      <c r="C23" s="274"/>
      <c r="D23" s="274"/>
      <c r="E23" s="274"/>
      <c r="F23" s="244" t="s">
        <v>337</v>
      </c>
      <c r="G23" s="244"/>
      <c r="H23" s="148"/>
      <c r="I23" s="149"/>
      <c r="J23" s="150"/>
      <c r="K23" s="31"/>
      <c r="L23" s="46"/>
    </row>
    <row r="24" spans="1:13" ht="10.5" customHeight="1" x14ac:dyDescent="0.2">
      <c r="A24" s="113"/>
      <c r="B24" s="151"/>
      <c r="C24" s="149"/>
      <c r="D24" s="149"/>
      <c r="E24" s="149"/>
      <c r="F24" s="114"/>
      <c r="G24" s="114"/>
      <c r="H24" s="179"/>
      <c r="I24" s="179"/>
      <c r="J24" s="71"/>
      <c r="K24" s="31"/>
      <c r="L24" s="46"/>
    </row>
    <row r="25" spans="1:13" s="24" customFormat="1" ht="15" customHeight="1" x14ac:dyDescent="0.2">
      <c r="A25" s="119" t="s">
        <v>456</v>
      </c>
      <c r="B25" s="11"/>
      <c r="C25" s="11"/>
      <c r="D25" s="11"/>
      <c r="E25" s="11"/>
      <c r="F25" s="11"/>
      <c r="G25" s="11"/>
      <c r="H25" s="11"/>
      <c r="I25" s="11"/>
      <c r="J25" s="71"/>
      <c r="K25" s="31"/>
      <c r="L25" s="22"/>
    </row>
    <row r="26" spans="1:13" ht="15" customHeight="1" x14ac:dyDescent="0.2">
      <c r="A26" s="272" t="s">
        <v>25</v>
      </c>
      <c r="B26" s="273"/>
      <c r="C26" s="273"/>
      <c r="D26" s="273"/>
      <c r="E26" s="274"/>
      <c r="F26" s="274"/>
      <c r="G26" s="274"/>
      <c r="H26" s="274"/>
      <c r="I26" s="274"/>
      <c r="J26" s="275"/>
      <c r="K26" s="31"/>
      <c r="L26" s="46"/>
    </row>
    <row r="27" spans="1:13" ht="23.25" customHeight="1" x14ac:dyDescent="0.2">
      <c r="A27" s="300" t="s">
        <v>24</v>
      </c>
      <c r="B27" s="301"/>
      <c r="C27" s="301"/>
      <c r="D27" s="301"/>
      <c r="E27" s="274"/>
      <c r="F27" s="274"/>
      <c r="G27" s="274"/>
      <c r="H27" s="274"/>
      <c r="I27" s="274"/>
      <c r="J27" s="275"/>
      <c r="K27" s="31"/>
      <c r="L27" s="46"/>
    </row>
    <row r="28" spans="1:13" s="24" customFormat="1" ht="25.5" customHeight="1" x14ac:dyDescent="0.2">
      <c r="A28" s="302" t="s">
        <v>425</v>
      </c>
      <c r="B28" s="303"/>
      <c r="C28" s="303"/>
      <c r="D28" s="303"/>
      <c r="E28" s="304"/>
      <c r="F28" s="305"/>
      <c r="G28" s="13" t="s">
        <v>358</v>
      </c>
      <c r="H28" s="13" t="s">
        <v>359</v>
      </c>
      <c r="I28" s="306" t="s">
        <v>348</v>
      </c>
      <c r="J28" s="307"/>
      <c r="K28" s="57" t="s">
        <v>353</v>
      </c>
      <c r="L28" s="22"/>
    </row>
    <row r="29" spans="1:13" ht="15" customHeight="1" x14ac:dyDescent="0.2">
      <c r="A29" s="61">
        <v>1</v>
      </c>
      <c r="B29" s="27"/>
      <c r="C29" s="27"/>
      <c r="D29" s="27"/>
      <c r="E29" s="27"/>
      <c r="F29" s="28"/>
      <c r="G29" s="145" t="s">
        <v>409</v>
      </c>
      <c r="H29" s="145" t="s">
        <v>409</v>
      </c>
      <c r="I29" s="308">
        <f>IF(VLOOKUP($A$29,ToevoegmiddelW,2)=99,"",VLOOKUP($A$29,ToevoegmiddelW,2))</f>
        <v>0</v>
      </c>
      <c r="J29" s="309"/>
      <c r="K29" s="58" t="e">
        <f>slachtdatum-I29-1</f>
        <v>#VALUE!</v>
      </c>
      <c r="L29" s="49"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61">
        <v>1</v>
      </c>
      <c r="B30" s="27"/>
      <c r="C30" s="27"/>
      <c r="D30" s="27"/>
      <c r="E30" s="27"/>
      <c r="F30" s="28"/>
      <c r="G30" s="145" t="s">
        <v>409</v>
      </c>
      <c r="H30" s="145" t="s">
        <v>409</v>
      </c>
      <c r="I30" s="285">
        <f>IF(VLOOKUP($A$30,ToevoegmiddelW,2)=99,"",VLOOKUP($A$30,ToevoegmiddelW,2))</f>
        <v>0</v>
      </c>
      <c r="J30" s="286"/>
      <c r="K30" s="58" t="e">
        <f>slachtdatum-I30-1</f>
        <v>#VALUE!</v>
      </c>
      <c r="L30" s="49"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61">
        <v>1</v>
      </c>
      <c r="B31" s="27"/>
      <c r="C31" s="27"/>
      <c r="D31" s="27"/>
      <c r="E31" s="27"/>
      <c r="F31" s="28"/>
      <c r="G31" s="145" t="s">
        <v>409</v>
      </c>
      <c r="H31" s="145" t="s">
        <v>409</v>
      </c>
      <c r="I31" s="285">
        <f>IF(VLOOKUP($A$31,ToevoegmiddelW,2)=99,"",VLOOKUP($A$31,ToevoegmiddelW,2))</f>
        <v>0</v>
      </c>
      <c r="J31" s="286"/>
      <c r="K31" s="58" t="e">
        <f>slachtdatum-I31-1</f>
        <v>#VALUE!</v>
      </c>
      <c r="L31" s="49" t="str">
        <f t="shared" si="0"/>
        <v/>
      </c>
    </row>
    <row r="32" spans="1:13" ht="15" customHeight="1" x14ac:dyDescent="0.2">
      <c r="A32" s="61">
        <v>1</v>
      </c>
      <c r="B32" s="27"/>
      <c r="C32" s="27"/>
      <c r="D32" s="27"/>
      <c r="E32" s="27"/>
      <c r="F32" s="28"/>
      <c r="G32" s="145" t="s">
        <v>409</v>
      </c>
      <c r="H32" s="145" t="s">
        <v>409</v>
      </c>
      <c r="I32" s="285">
        <f>IF(VLOOKUP($A$32,ToevoegmiddelW,2)=99,"",VLOOKUP($A$32,ToevoegmiddelW,2))</f>
        <v>0</v>
      </c>
      <c r="J32" s="286"/>
      <c r="K32" s="58" t="e">
        <f>slachtdatum-I32-1</f>
        <v>#VALUE!</v>
      </c>
      <c r="L32" s="49" t="str">
        <f t="shared" si="0"/>
        <v/>
      </c>
    </row>
    <row r="33" spans="1:19" ht="15" customHeight="1" x14ac:dyDescent="0.2">
      <c r="A33" s="310"/>
      <c r="B33" s="311"/>
      <c r="C33" s="311"/>
      <c r="D33" s="311"/>
      <c r="E33" s="311"/>
      <c r="F33" s="311"/>
      <c r="G33" s="146"/>
      <c r="H33" s="146"/>
      <c r="I33" s="287"/>
      <c r="J33" s="288"/>
      <c r="K33" s="58"/>
      <c r="L33" s="49"/>
    </row>
    <row r="34" spans="1:19" ht="15" customHeight="1" x14ac:dyDescent="0.2">
      <c r="A34" s="310"/>
      <c r="B34" s="311"/>
      <c r="C34" s="311"/>
      <c r="D34" s="311"/>
      <c r="E34" s="311"/>
      <c r="F34" s="311"/>
      <c r="G34" s="146"/>
      <c r="H34" s="146"/>
      <c r="I34" s="287"/>
      <c r="J34" s="288"/>
      <c r="K34" s="58"/>
      <c r="L34" s="49"/>
    </row>
    <row r="35" spans="1:19" ht="15" customHeight="1" x14ac:dyDescent="0.2">
      <c r="A35" s="310"/>
      <c r="B35" s="311"/>
      <c r="C35" s="311"/>
      <c r="D35" s="311"/>
      <c r="E35" s="311"/>
      <c r="F35" s="311"/>
      <c r="G35" s="146"/>
      <c r="H35" s="146"/>
      <c r="I35" s="287"/>
      <c r="J35" s="288"/>
      <c r="K35" s="58"/>
      <c r="L35" s="49"/>
    </row>
    <row r="36" spans="1:19" s="24" customFormat="1" ht="15" customHeight="1" x14ac:dyDescent="0.2">
      <c r="A36" s="289" t="s">
        <v>455</v>
      </c>
      <c r="B36" s="290"/>
      <c r="C36" s="290"/>
      <c r="D36" s="290"/>
      <c r="E36" s="290"/>
      <c r="F36" s="290"/>
      <c r="G36" s="290"/>
      <c r="H36" s="290"/>
      <c r="I36" s="290"/>
      <c r="J36" s="291"/>
      <c r="K36" s="31"/>
      <c r="L36" s="25"/>
      <c r="R36" s="36"/>
    </row>
    <row r="37" spans="1:19" ht="12.75" customHeight="1" x14ac:dyDescent="0.2">
      <c r="A37" s="292" t="s">
        <v>423</v>
      </c>
      <c r="B37" s="293"/>
      <c r="C37" s="293"/>
      <c r="D37" s="293"/>
      <c r="E37" s="293"/>
      <c r="F37" s="293"/>
      <c r="G37" s="293"/>
      <c r="H37" s="294" t="s">
        <v>2</v>
      </c>
      <c r="I37" s="294"/>
      <c r="J37" s="295" t="s">
        <v>458</v>
      </c>
      <c r="K37" s="352" t="s">
        <v>353</v>
      </c>
      <c r="L37" s="49"/>
    </row>
    <row r="38" spans="1:19" ht="21" customHeight="1" x14ac:dyDescent="0.2">
      <c r="A38" s="297" t="s">
        <v>5</v>
      </c>
      <c r="B38" s="298"/>
      <c r="C38" s="298"/>
      <c r="D38" s="299"/>
      <c r="E38" s="14" t="s">
        <v>358</v>
      </c>
      <c r="F38" s="13" t="s">
        <v>359</v>
      </c>
      <c r="G38" s="173" t="s">
        <v>348</v>
      </c>
      <c r="H38" s="294"/>
      <c r="I38" s="294"/>
      <c r="J38" s="296"/>
      <c r="K38" s="353"/>
      <c r="L38" s="50"/>
      <c r="M38" s="6"/>
      <c r="N38" s="6"/>
      <c r="O38" s="6"/>
      <c r="P38" s="6"/>
      <c r="Q38" s="6"/>
      <c r="R38" s="7"/>
      <c r="S38" s="6"/>
    </row>
    <row r="39" spans="1:19" ht="15" customHeight="1" x14ac:dyDescent="0.2">
      <c r="A39" s="312">
        <v>1</v>
      </c>
      <c r="B39" s="313"/>
      <c r="C39" s="313"/>
      <c r="D39" s="314"/>
      <c r="E39" s="145" t="s">
        <v>409</v>
      </c>
      <c r="F39" s="145" t="s">
        <v>409</v>
      </c>
      <c r="G39" s="176">
        <f>IF(VLOOKUP(A39,geneesmiddelenW,2)=99,"",VLOOKUP(A39,geneesmiddelenW,2))</f>
        <v>0</v>
      </c>
      <c r="H39" s="237"/>
      <c r="I39" s="237"/>
      <c r="J39" s="138" t="e">
        <f>IF(OR(E39="",A39=65,A39=66),"",CONCATENATE((E39-$H$18+1)," dag(en)"))</f>
        <v>#VALUE!</v>
      </c>
      <c r="K39" s="58" t="e">
        <f>slachtdatum-G39-1</f>
        <v>#VALUE!</v>
      </c>
      <c r="L39" s="51"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6"/>
      <c r="N39" s="6"/>
      <c r="O39" s="6"/>
      <c r="P39" s="6"/>
      <c r="Q39" s="6"/>
      <c r="R39" s="7"/>
      <c r="S39" s="6"/>
    </row>
    <row r="40" spans="1:19" ht="15" customHeight="1" x14ac:dyDescent="0.2">
      <c r="A40" s="312">
        <v>1</v>
      </c>
      <c r="B40" s="313"/>
      <c r="C40" s="313"/>
      <c r="D40" s="314"/>
      <c r="E40" s="145" t="s">
        <v>409</v>
      </c>
      <c r="F40" s="145" t="s">
        <v>409</v>
      </c>
      <c r="G40" s="176">
        <f>IF(VLOOKUP(A40,geneesmiddelenW,2)=99,"",VLOOKUP(A40,geneesmiddelenW,2))</f>
        <v>0</v>
      </c>
      <c r="H40" s="237"/>
      <c r="I40" s="237"/>
      <c r="J40" s="138" t="e">
        <f t="shared" ref="J40:J46" si="1">IF(OR(E40="",A40=65,A40=66),"",CONCATENATE((E40-$H$18+1)," dag(en)"))</f>
        <v>#VALUE!</v>
      </c>
      <c r="K40" s="58" t="e">
        <f t="shared" ref="K40:K41" si="2">slachtdatum-G40-1</f>
        <v>#VALUE!</v>
      </c>
      <c r="L40" s="49"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6"/>
      <c r="N40" s="6"/>
      <c r="O40" s="6"/>
      <c r="P40" s="6"/>
      <c r="Q40" s="6"/>
      <c r="R40" s="7"/>
      <c r="S40" s="6"/>
    </row>
    <row r="41" spans="1:19" ht="15" customHeight="1" x14ac:dyDescent="0.2">
      <c r="A41" s="312">
        <v>1</v>
      </c>
      <c r="B41" s="313"/>
      <c r="C41" s="313"/>
      <c r="D41" s="314"/>
      <c r="E41" s="145" t="s">
        <v>409</v>
      </c>
      <c r="F41" s="145" t="s">
        <v>409</v>
      </c>
      <c r="G41" s="176">
        <f>IF(VLOOKUP(A41,geneesmiddelenW,2)=99,"",VLOOKUP(A41,geneesmiddelenW,2))</f>
        <v>0</v>
      </c>
      <c r="H41" s="237"/>
      <c r="I41" s="237"/>
      <c r="J41" s="138" t="e">
        <f t="shared" si="1"/>
        <v>#VALUE!</v>
      </c>
      <c r="K41" s="58" t="e">
        <f t="shared" si="2"/>
        <v>#VALUE!</v>
      </c>
      <c r="L41" s="49"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6"/>
      <c r="N41" s="6"/>
      <c r="O41" s="6"/>
      <c r="P41" s="6"/>
      <c r="Q41" s="6"/>
      <c r="R41" s="6"/>
      <c r="S41" s="6"/>
    </row>
    <row r="42" spans="1:19" ht="15" customHeight="1" x14ac:dyDescent="0.2">
      <c r="A42" s="312">
        <v>1</v>
      </c>
      <c r="B42" s="313"/>
      <c r="C42" s="313"/>
      <c r="D42" s="314"/>
      <c r="E42" s="145" t="s">
        <v>409</v>
      </c>
      <c r="F42" s="145" t="s">
        <v>409</v>
      </c>
      <c r="G42" s="176">
        <f>IF(VLOOKUP(A42,geneesmiddelenW,2)=99,"",VLOOKUP(A42,geneesmiddelenW,2))</f>
        <v>0</v>
      </c>
      <c r="H42" s="237"/>
      <c r="I42" s="237"/>
      <c r="J42" s="138" t="e">
        <f t="shared" si="1"/>
        <v>#VALUE!</v>
      </c>
      <c r="K42" s="58" t="e">
        <f>slachtdatum-G42-1</f>
        <v>#VALUE!</v>
      </c>
      <c r="L42" s="49" t="str">
        <f t="shared" si="3"/>
        <v/>
      </c>
      <c r="M42" s="6"/>
      <c r="N42" s="6"/>
      <c r="O42" s="6"/>
      <c r="P42" s="6"/>
      <c r="Q42" s="6"/>
      <c r="R42" s="7"/>
      <c r="S42" s="6"/>
    </row>
    <row r="43" spans="1:19" ht="15" customHeight="1" x14ac:dyDescent="0.2">
      <c r="A43" s="312">
        <v>1</v>
      </c>
      <c r="B43" s="313"/>
      <c r="C43" s="313"/>
      <c r="D43" s="314"/>
      <c r="E43" s="145" t="s">
        <v>409</v>
      </c>
      <c r="F43" s="145" t="s">
        <v>409</v>
      </c>
      <c r="G43" s="176">
        <f>IF(VLOOKUP(A43,geneesmiddelenW,2)=99,"",VLOOKUP(A43,geneesmiddelenW,2))</f>
        <v>0</v>
      </c>
      <c r="H43" s="237"/>
      <c r="I43" s="237"/>
      <c r="J43" s="138" t="e">
        <f t="shared" si="1"/>
        <v>#VALUE!</v>
      </c>
      <c r="K43" s="58" t="e">
        <f xml:space="preserve"> slachtdatum-G43-1</f>
        <v>#VALUE!</v>
      </c>
      <c r="L43" s="49" t="str">
        <f t="shared" si="3"/>
        <v/>
      </c>
      <c r="M43" s="6"/>
      <c r="N43" s="6"/>
      <c r="O43" s="6"/>
      <c r="P43" s="6"/>
      <c r="Q43" s="6"/>
      <c r="R43" s="7"/>
      <c r="S43" s="6"/>
    </row>
    <row r="44" spans="1:19" ht="15" customHeight="1" x14ac:dyDescent="0.2">
      <c r="A44" s="310"/>
      <c r="B44" s="311"/>
      <c r="C44" s="311"/>
      <c r="D44" s="315"/>
      <c r="E44" s="146"/>
      <c r="F44" s="146"/>
      <c r="G44" s="147"/>
      <c r="H44" s="237"/>
      <c r="I44" s="237"/>
      <c r="J44" s="174" t="str">
        <f t="shared" si="1"/>
        <v/>
      </c>
      <c r="K44" s="58"/>
      <c r="L44" s="49"/>
      <c r="M44" s="6"/>
      <c r="N44" s="6"/>
      <c r="O44" s="6"/>
      <c r="P44" s="6"/>
      <c r="Q44" s="6"/>
      <c r="R44" s="7"/>
      <c r="S44" s="6"/>
    </row>
    <row r="45" spans="1:19" ht="15" customHeight="1" x14ac:dyDescent="0.2">
      <c r="A45" s="310"/>
      <c r="B45" s="311"/>
      <c r="C45" s="311"/>
      <c r="D45" s="315"/>
      <c r="E45" s="146"/>
      <c r="F45" s="146"/>
      <c r="G45" s="147"/>
      <c r="H45" s="255"/>
      <c r="I45" s="257"/>
      <c r="J45" s="174" t="str">
        <f t="shared" si="1"/>
        <v/>
      </c>
      <c r="K45" s="58"/>
      <c r="L45" s="49"/>
      <c r="M45" s="6"/>
      <c r="N45" s="6"/>
      <c r="O45" s="6"/>
      <c r="P45" s="6"/>
      <c r="Q45" s="6"/>
      <c r="R45" s="7"/>
      <c r="S45" s="6"/>
    </row>
    <row r="46" spans="1:19" ht="15" customHeight="1" x14ac:dyDescent="0.2">
      <c r="A46" s="310"/>
      <c r="B46" s="311"/>
      <c r="C46" s="311"/>
      <c r="D46" s="315"/>
      <c r="E46" s="146"/>
      <c r="F46" s="146"/>
      <c r="G46" s="147"/>
      <c r="H46" s="255"/>
      <c r="I46" s="257"/>
      <c r="J46" s="174" t="str">
        <f t="shared" si="1"/>
        <v/>
      </c>
      <c r="K46" s="58"/>
      <c r="L46" s="49"/>
      <c r="M46" s="6"/>
      <c r="N46" s="6"/>
      <c r="O46" s="6"/>
      <c r="P46" s="6"/>
      <c r="Q46" s="6"/>
      <c r="R46" s="7"/>
      <c r="S46" s="6"/>
    </row>
    <row r="47" spans="1:19" ht="15" customHeight="1" x14ac:dyDescent="0.2">
      <c r="A47" s="321" t="s">
        <v>26</v>
      </c>
      <c r="B47" s="322"/>
      <c r="C47" s="322"/>
      <c r="D47" s="322"/>
      <c r="E47" s="322"/>
      <c r="F47" s="322"/>
      <c r="G47" s="322"/>
      <c r="H47" s="322"/>
      <c r="I47" s="322"/>
      <c r="J47" s="323"/>
      <c r="K47" s="39"/>
      <c r="L47" s="52"/>
      <c r="M47" s="6"/>
      <c r="N47" s="6"/>
      <c r="O47" s="6"/>
      <c r="P47" s="7"/>
      <c r="Q47" s="6"/>
    </row>
    <row r="48" spans="1:19" ht="15" customHeight="1" x14ac:dyDescent="0.2">
      <c r="A48" s="170" t="s">
        <v>6</v>
      </c>
      <c r="B48" s="171"/>
      <c r="C48" s="171"/>
      <c r="D48" s="171"/>
      <c r="E48" s="171"/>
      <c r="F48" s="171"/>
      <c r="G48" s="172"/>
      <c r="H48" s="324" t="s">
        <v>458</v>
      </c>
      <c r="I48" s="325"/>
      <c r="J48" s="326"/>
      <c r="K48" s="39"/>
      <c r="L48" s="52"/>
      <c r="M48" s="6"/>
      <c r="N48" s="6"/>
      <c r="O48" s="6"/>
      <c r="P48" s="7"/>
      <c r="Q48" s="6"/>
    </row>
    <row r="49" spans="1:17" ht="15" customHeight="1" x14ac:dyDescent="0.2">
      <c r="A49" s="133">
        <v>1</v>
      </c>
      <c r="B49" s="134"/>
      <c r="C49" s="134"/>
      <c r="D49" s="134"/>
      <c r="E49" s="134"/>
      <c r="F49" s="134"/>
      <c r="G49" s="134"/>
      <c r="H49" s="316"/>
      <c r="I49" s="316"/>
      <c r="J49" s="317"/>
      <c r="K49" s="39"/>
      <c r="L49" s="52"/>
      <c r="M49" s="8"/>
      <c r="N49" s="6"/>
      <c r="O49" s="6"/>
      <c r="P49" s="7"/>
      <c r="Q49" s="6"/>
    </row>
    <row r="50" spans="1:17" ht="15" customHeight="1" x14ac:dyDescent="0.2">
      <c r="A50" s="133">
        <v>1</v>
      </c>
      <c r="B50" s="134"/>
      <c r="C50" s="134"/>
      <c r="D50" s="134"/>
      <c r="E50" s="134"/>
      <c r="F50" s="134"/>
      <c r="G50" s="134"/>
      <c r="H50" s="316"/>
      <c r="I50" s="316"/>
      <c r="J50" s="317"/>
      <c r="K50" s="39"/>
      <c r="L50" s="52"/>
      <c r="M50" s="4"/>
      <c r="N50" s="6"/>
      <c r="O50" s="6"/>
      <c r="P50" s="7"/>
      <c r="Q50" s="6"/>
    </row>
    <row r="51" spans="1:17" ht="15" customHeight="1" x14ac:dyDescent="0.2">
      <c r="A51" s="133">
        <v>1</v>
      </c>
      <c r="B51" s="134"/>
      <c r="C51" s="134"/>
      <c r="D51" s="134"/>
      <c r="E51" s="134"/>
      <c r="F51" s="134"/>
      <c r="G51" s="134"/>
      <c r="H51" s="316"/>
      <c r="I51" s="316"/>
      <c r="J51" s="317"/>
      <c r="K51" s="39"/>
      <c r="L51" s="52"/>
      <c r="M51" s="4"/>
      <c r="N51" s="6"/>
      <c r="O51" s="6"/>
      <c r="P51" s="7"/>
      <c r="Q51" s="6"/>
    </row>
    <row r="52" spans="1:17" ht="15" customHeight="1" x14ac:dyDescent="0.2">
      <c r="A52" s="62">
        <v>1</v>
      </c>
      <c r="B52" s="17"/>
      <c r="C52" s="17"/>
      <c r="D52" s="17"/>
      <c r="E52" s="17"/>
      <c r="F52" s="17"/>
      <c r="G52" s="17"/>
      <c r="H52" s="316"/>
      <c r="I52" s="316"/>
      <c r="J52" s="317"/>
      <c r="K52" s="39"/>
      <c r="L52" s="52"/>
      <c r="M52" s="4"/>
      <c r="N52" s="6"/>
      <c r="O52" s="6"/>
      <c r="P52" s="7"/>
      <c r="Q52" s="6"/>
    </row>
    <row r="53" spans="1:17" ht="15" customHeight="1" x14ac:dyDescent="0.2">
      <c r="A53" s="133">
        <v>1</v>
      </c>
      <c r="B53" s="134"/>
      <c r="C53" s="134"/>
      <c r="D53" s="134"/>
      <c r="E53" s="134"/>
      <c r="F53" s="134"/>
      <c r="G53" s="134"/>
      <c r="H53" s="316"/>
      <c r="I53" s="316"/>
      <c r="J53" s="317"/>
      <c r="K53" s="39"/>
      <c r="L53" s="52"/>
      <c r="M53" s="6"/>
      <c r="N53" s="6"/>
      <c r="O53" s="6"/>
      <c r="P53" s="7"/>
      <c r="Q53" s="6"/>
    </row>
    <row r="54" spans="1:17" ht="15" customHeight="1" x14ac:dyDescent="0.2">
      <c r="A54" s="327"/>
      <c r="B54" s="274"/>
      <c r="C54" s="274"/>
      <c r="D54" s="274"/>
      <c r="E54" s="274"/>
      <c r="F54" s="274"/>
      <c r="G54" s="274"/>
      <c r="H54" s="237"/>
      <c r="I54" s="237"/>
      <c r="J54" s="245"/>
      <c r="K54" s="39"/>
      <c r="L54" s="52"/>
      <c r="M54" s="6"/>
      <c r="N54" s="6"/>
      <c r="O54" s="6"/>
      <c r="P54" s="7"/>
      <c r="Q54" s="6"/>
    </row>
    <row r="55" spans="1:17" ht="15" customHeight="1" x14ac:dyDescent="0.2">
      <c r="A55" s="327"/>
      <c r="B55" s="274"/>
      <c r="C55" s="274"/>
      <c r="D55" s="274"/>
      <c r="E55" s="274"/>
      <c r="F55" s="274"/>
      <c r="G55" s="274"/>
      <c r="H55" s="237"/>
      <c r="I55" s="237"/>
      <c r="J55" s="245"/>
      <c r="K55" s="39"/>
      <c r="L55" s="52"/>
      <c r="M55" s="6"/>
      <c r="N55" s="6"/>
      <c r="O55" s="6"/>
      <c r="P55" s="7"/>
      <c r="Q55" s="6"/>
    </row>
    <row r="56" spans="1:17" ht="15" customHeight="1" x14ac:dyDescent="0.2">
      <c r="A56" s="327"/>
      <c r="B56" s="274"/>
      <c r="C56" s="274"/>
      <c r="D56" s="274"/>
      <c r="E56" s="274"/>
      <c r="F56" s="274"/>
      <c r="G56" s="274"/>
      <c r="H56" s="237"/>
      <c r="I56" s="237"/>
      <c r="J56" s="245"/>
      <c r="K56" s="39"/>
      <c r="L56" s="52"/>
      <c r="M56" s="6"/>
      <c r="N56" s="6"/>
      <c r="O56" s="6"/>
      <c r="P56" s="7"/>
      <c r="Q56" s="6"/>
    </row>
    <row r="57" spans="1:17" ht="15" customHeight="1" x14ac:dyDescent="0.2">
      <c r="A57" s="318" t="s">
        <v>302</v>
      </c>
      <c r="B57" s="319"/>
      <c r="C57" s="319"/>
      <c r="D57" s="319"/>
      <c r="E57" s="319"/>
      <c r="F57" s="319"/>
      <c r="G57" s="319"/>
      <c r="H57" s="319"/>
      <c r="I57" s="319"/>
      <c r="J57" s="320"/>
      <c r="K57" s="39"/>
      <c r="L57" s="52"/>
      <c r="M57" s="4"/>
      <c r="N57" s="6"/>
      <c r="O57" s="6"/>
      <c r="P57" s="7"/>
      <c r="Q57" s="6"/>
    </row>
    <row r="58" spans="1:17" ht="15" customHeight="1" x14ac:dyDescent="0.2">
      <c r="A58" s="340" t="s">
        <v>338</v>
      </c>
      <c r="B58" s="341"/>
      <c r="C58" s="341"/>
      <c r="D58" s="341"/>
      <c r="E58" s="342"/>
      <c r="F58" s="306" t="s">
        <v>1</v>
      </c>
      <c r="G58" s="306"/>
      <c r="H58" s="306"/>
      <c r="I58" s="306"/>
      <c r="J58" s="307"/>
      <c r="K58" s="31"/>
      <c r="L58" s="53"/>
      <c r="M58" s="10"/>
      <c r="N58" s="6"/>
      <c r="O58" s="6"/>
      <c r="P58" s="7"/>
      <c r="Q58" s="6"/>
    </row>
    <row r="59" spans="1:17" ht="15" customHeight="1" x14ac:dyDescent="0.2">
      <c r="A59" s="180" t="s">
        <v>339</v>
      </c>
      <c r="B59" s="152"/>
      <c r="C59" s="153"/>
      <c r="D59" s="153"/>
      <c r="E59" s="179"/>
      <c r="F59" s="261"/>
      <c r="G59" s="262"/>
      <c r="H59" s="262"/>
      <c r="I59" s="262"/>
      <c r="J59" s="263"/>
      <c r="K59" s="31"/>
      <c r="L59" s="47"/>
      <c r="M59" s="2"/>
      <c r="N59" s="6"/>
      <c r="O59" s="6"/>
      <c r="P59" s="7"/>
      <c r="Q59" s="6"/>
    </row>
    <row r="60" spans="1:17" ht="15" customHeight="1" x14ac:dyDescent="0.2">
      <c r="A60" s="328" t="s">
        <v>372</v>
      </c>
      <c r="B60" s="271"/>
      <c r="C60" s="330"/>
      <c r="D60" s="331"/>
      <c r="E60" s="332"/>
      <c r="F60" s="343"/>
      <c r="G60" s="344"/>
      <c r="H60" s="344"/>
      <c r="I60" s="344"/>
      <c r="J60" s="345"/>
      <c r="K60" s="31"/>
      <c r="L60" s="47"/>
      <c r="M60" s="2"/>
      <c r="N60" s="6"/>
      <c r="O60" s="6"/>
      <c r="P60" s="6"/>
      <c r="Q60" s="6"/>
    </row>
    <row r="61" spans="1:17" ht="26.25" customHeight="1" x14ac:dyDescent="0.2">
      <c r="A61" s="178" t="s">
        <v>417</v>
      </c>
      <c r="B61" s="274"/>
      <c r="C61" s="274"/>
      <c r="D61" s="274"/>
      <c r="E61" s="274"/>
      <c r="F61" s="264"/>
      <c r="G61" s="265"/>
      <c r="H61" s="265"/>
      <c r="I61" s="265"/>
      <c r="J61" s="266"/>
      <c r="K61" s="31"/>
      <c r="L61" s="47"/>
      <c r="M61" s="2"/>
      <c r="N61" s="6"/>
      <c r="O61" s="6"/>
      <c r="P61" s="6"/>
      <c r="Q61" s="6"/>
    </row>
    <row r="62" spans="1:17" ht="15" customHeight="1" x14ac:dyDescent="0.2">
      <c r="A62" s="105" t="s">
        <v>351</v>
      </c>
      <c r="B62" s="154"/>
      <c r="C62" s="175"/>
      <c r="D62" s="175"/>
      <c r="E62" s="155"/>
      <c r="F62" s="357"/>
      <c r="G62" s="358"/>
      <c r="H62" s="358"/>
      <c r="I62" s="358"/>
      <c r="J62" s="359"/>
      <c r="K62" s="31"/>
      <c r="L62" s="47"/>
      <c r="M62" s="2"/>
      <c r="N62" s="6"/>
      <c r="O62" s="6"/>
      <c r="P62" s="7"/>
      <c r="Q62" s="6"/>
    </row>
    <row r="63" spans="1:17" ht="15" customHeight="1" x14ac:dyDescent="0.2">
      <c r="A63" s="328" t="s">
        <v>372</v>
      </c>
      <c r="B63" s="329"/>
      <c r="C63" s="330"/>
      <c r="D63" s="331"/>
      <c r="E63" s="332"/>
      <c r="F63" s="360"/>
      <c r="G63" s="361"/>
      <c r="H63" s="361"/>
      <c r="I63" s="361"/>
      <c r="J63" s="362"/>
      <c r="K63" s="31"/>
      <c r="L63" s="47"/>
      <c r="M63" s="2"/>
      <c r="N63" s="6"/>
      <c r="O63" s="6"/>
      <c r="P63" s="7"/>
      <c r="Q63" s="6"/>
    </row>
    <row r="64" spans="1:17" s="24" customFormat="1" ht="15" customHeight="1" x14ac:dyDescent="0.2">
      <c r="A64" s="249" t="s">
        <v>418</v>
      </c>
      <c r="B64" s="250"/>
      <c r="C64" s="250"/>
      <c r="D64" s="250"/>
      <c r="E64" s="250"/>
      <c r="F64" s="250"/>
      <c r="G64" s="250"/>
      <c r="H64" s="250"/>
      <c r="I64" s="250"/>
      <c r="J64" s="251"/>
      <c r="K64" s="31"/>
      <c r="L64" s="23"/>
      <c r="M64" s="35"/>
      <c r="N64" s="37"/>
      <c r="O64" s="37"/>
      <c r="P64" s="38"/>
      <c r="Q64" s="37"/>
    </row>
    <row r="65" spans="1:17" s="24" customFormat="1" ht="15" customHeight="1" x14ac:dyDescent="0.2">
      <c r="A65" s="63" t="s">
        <v>419</v>
      </c>
      <c r="B65" s="40"/>
      <c r="C65" s="40"/>
      <c r="D65" s="40"/>
      <c r="E65" s="40"/>
      <c r="F65" s="40"/>
      <c r="G65" s="40"/>
      <c r="H65" s="40"/>
      <c r="I65" s="40"/>
      <c r="J65" s="64"/>
      <c r="K65" s="31"/>
      <c r="L65" s="23"/>
      <c r="M65" s="35"/>
      <c r="N65" s="37"/>
      <c r="O65" s="37"/>
      <c r="P65" s="38"/>
      <c r="Q65" s="37"/>
    </row>
    <row r="66" spans="1:17" ht="15" customHeight="1" x14ac:dyDescent="0.2">
      <c r="A66" s="67"/>
      <c r="B66" s="20"/>
      <c r="C66" s="20"/>
      <c r="D66" s="20"/>
      <c r="E66" s="20"/>
      <c r="F66" s="20"/>
      <c r="G66" s="20"/>
      <c r="H66" s="20"/>
      <c r="I66" s="20"/>
      <c r="J66" s="71"/>
      <c r="K66" s="31"/>
      <c r="L66" s="47"/>
      <c r="M66" s="2"/>
      <c r="N66" s="6"/>
      <c r="O66" s="6"/>
      <c r="P66" s="7"/>
      <c r="Q66" s="6"/>
    </row>
    <row r="67" spans="1:17" s="5" customFormat="1" ht="15" customHeight="1" x14ac:dyDescent="0.2">
      <c r="A67" s="67"/>
      <c r="B67" s="20"/>
      <c r="C67" s="20"/>
      <c r="D67" s="20"/>
      <c r="E67" s="20"/>
      <c r="F67" s="20"/>
      <c r="G67" s="20"/>
      <c r="H67" s="20"/>
      <c r="I67" s="20"/>
      <c r="J67" s="71"/>
      <c r="K67" s="31"/>
      <c r="L67" s="54"/>
      <c r="N67" s="16"/>
      <c r="O67" s="6"/>
      <c r="P67" s="7"/>
      <c r="Q67" s="6"/>
    </row>
    <row r="68" spans="1:17" s="41" customFormat="1" ht="15" customHeight="1" x14ac:dyDescent="0.2">
      <c r="A68" s="65" t="s">
        <v>420</v>
      </c>
      <c r="B68" s="42"/>
      <c r="C68" s="42"/>
      <c r="D68" s="42"/>
      <c r="E68" s="42"/>
      <c r="F68" s="42"/>
      <c r="G68" s="42"/>
      <c r="H68" s="42"/>
      <c r="I68" s="42"/>
      <c r="J68" s="66"/>
      <c r="K68" s="31"/>
      <c r="L68" s="26"/>
      <c r="N68" s="37"/>
      <c r="O68" s="37"/>
      <c r="P68" s="38"/>
      <c r="Q68" s="37"/>
    </row>
    <row r="69" spans="1:17" s="5" customFormat="1" ht="15" customHeight="1" x14ac:dyDescent="0.2">
      <c r="A69" s="67"/>
      <c r="B69" s="20"/>
      <c r="C69" s="20"/>
      <c r="D69" s="20"/>
      <c r="E69" s="20"/>
      <c r="F69" s="20"/>
      <c r="G69" s="20"/>
      <c r="H69" s="20"/>
      <c r="I69" s="20"/>
      <c r="J69" s="71"/>
      <c r="K69" s="31"/>
      <c r="L69" s="54"/>
      <c r="N69" s="6"/>
      <c r="O69" s="6"/>
      <c r="P69" s="7"/>
      <c r="Q69" s="6"/>
    </row>
    <row r="70" spans="1:17" s="5" customFormat="1" ht="15" customHeight="1" x14ac:dyDescent="0.2">
      <c r="A70" s="67"/>
      <c r="B70" s="20"/>
      <c r="C70" s="20"/>
      <c r="D70" s="20"/>
      <c r="E70" s="20"/>
      <c r="F70" s="20"/>
      <c r="G70" s="20"/>
      <c r="H70" s="20"/>
      <c r="I70" s="20"/>
      <c r="J70" s="71"/>
      <c r="K70" s="31"/>
      <c r="L70" s="54"/>
      <c r="N70" s="6"/>
      <c r="O70" s="6"/>
      <c r="P70" s="7"/>
      <c r="Q70" s="6"/>
    </row>
    <row r="71" spans="1:17" s="24" customFormat="1" ht="15" customHeight="1" x14ac:dyDescent="0.2">
      <c r="A71" s="333" t="s">
        <v>296</v>
      </c>
      <c r="B71" s="334"/>
      <c r="C71" s="334"/>
      <c r="D71" s="334"/>
      <c r="E71" s="334"/>
      <c r="F71" s="334"/>
      <c r="G71" s="334"/>
      <c r="H71" s="334"/>
      <c r="I71" s="334"/>
      <c r="J71" s="335"/>
      <c r="K71" s="31"/>
      <c r="L71" s="22"/>
      <c r="N71" s="37"/>
      <c r="O71" s="37"/>
      <c r="P71" s="38"/>
      <c r="Q71" s="37"/>
    </row>
    <row r="72" spans="1:17" ht="15" customHeight="1" x14ac:dyDescent="0.2">
      <c r="A72" s="336" t="s">
        <v>297</v>
      </c>
      <c r="B72" s="337"/>
      <c r="C72" s="337"/>
      <c r="D72" s="337"/>
      <c r="E72" s="20"/>
      <c r="F72" s="20"/>
      <c r="G72" s="20"/>
      <c r="H72" s="338"/>
      <c r="I72" s="338"/>
      <c r="J72" s="339"/>
      <c r="K72" s="31"/>
      <c r="L72" s="46"/>
      <c r="N72" s="6"/>
      <c r="O72" s="6"/>
      <c r="P72" s="7"/>
      <c r="Q72" s="6"/>
    </row>
    <row r="73" spans="1:17" ht="15" customHeight="1" x14ac:dyDescent="0.2">
      <c r="A73" s="67"/>
      <c r="B73" s="20"/>
      <c r="C73" s="20"/>
      <c r="D73" s="20"/>
      <c r="E73" s="20"/>
      <c r="F73" s="20"/>
      <c r="G73" s="20"/>
      <c r="H73" s="20"/>
      <c r="I73" s="20"/>
      <c r="J73" s="71"/>
      <c r="K73" s="31"/>
      <c r="L73" s="46"/>
      <c r="N73" s="6"/>
      <c r="O73" s="6"/>
      <c r="P73" s="7"/>
      <c r="Q73" s="6"/>
    </row>
    <row r="74" spans="1:17" ht="15" customHeight="1" x14ac:dyDescent="0.2">
      <c r="A74" s="336" t="s">
        <v>298</v>
      </c>
      <c r="B74" s="337"/>
      <c r="C74" s="337"/>
      <c r="D74" s="337"/>
      <c r="E74" s="20"/>
      <c r="F74" s="20"/>
      <c r="G74" s="20"/>
      <c r="H74" s="338"/>
      <c r="I74" s="338"/>
      <c r="J74" s="339"/>
      <c r="K74" s="31"/>
      <c r="L74" s="46"/>
      <c r="N74" s="6"/>
      <c r="O74" s="6"/>
      <c r="P74" s="7"/>
      <c r="Q74" s="6"/>
    </row>
    <row r="75" spans="1:17" ht="15" customHeight="1" x14ac:dyDescent="0.2">
      <c r="A75" s="168"/>
      <c r="B75" s="167"/>
      <c r="C75" s="167"/>
      <c r="D75" s="167"/>
      <c r="E75" s="20"/>
      <c r="F75" s="20"/>
      <c r="G75" s="20"/>
      <c r="H75" s="20"/>
      <c r="I75" s="20"/>
      <c r="J75" s="71"/>
      <c r="K75" s="31"/>
      <c r="L75" s="46"/>
      <c r="N75" s="6"/>
      <c r="O75" s="6"/>
      <c r="P75" s="7"/>
      <c r="Q75" s="6"/>
    </row>
    <row r="76" spans="1:17" ht="15" customHeight="1" x14ac:dyDescent="0.2">
      <c r="A76" s="336" t="s">
        <v>299</v>
      </c>
      <c r="B76" s="337"/>
      <c r="C76" s="337"/>
      <c r="D76" s="337"/>
      <c r="E76" s="20"/>
      <c r="F76" s="20"/>
      <c r="G76" s="20"/>
      <c r="H76" s="338"/>
      <c r="I76" s="338"/>
      <c r="J76" s="339"/>
      <c r="K76" s="31"/>
      <c r="L76" s="46"/>
      <c r="N76" s="6"/>
      <c r="O76" s="6"/>
      <c r="P76" s="7"/>
      <c r="Q76" s="6"/>
    </row>
    <row r="77" spans="1:17" ht="15" customHeight="1" x14ac:dyDescent="0.2">
      <c r="A77" s="168"/>
      <c r="B77" s="167"/>
      <c r="C77" s="167"/>
      <c r="D77" s="167"/>
      <c r="E77" s="20"/>
      <c r="F77" s="20"/>
      <c r="G77" s="20"/>
      <c r="H77" s="20"/>
      <c r="I77" s="20"/>
      <c r="J77" s="71"/>
      <c r="K77" s="31"/>
      <c r="L77" s="46"/>
      <c r="N77" s="6"/>
      <c r="O77" s="6"/>
      <c r="P77" s="7"/>
      <c r="Q77" s="6"/>
    </row>
    <row r="78" spans="1:17" s="24" customFormat="1" ht="15" customHeight="1" x14ac:dyDescent="0.2">
      <c r="A78" s="333" t="s">
        <v>373</v>
      </c>
      <c r="B78" s="334"/>
      <c r="C78" s="334"/>
      <c r="D78" s="334"/>
      <c r="E78" s="334"/>
      <c r="F78" s="334"/>
      <c r="G78" s="334"/>
      <c r="H78" s="334"/>
      <c r="I78" s="334"/>
      <c r="J78" s="335"/>
      <c r="K78" s="31"/>
      <c r="L78" s="22"/>
      <c r="N78" s="37"/>
      <c r="O78" s="37"/>
      <c r="P78" s="38"/>
      <c r="Q78" s="37"/>
    </row>
    <row r="79" spans="1:17" ht="15" customHeight="1" x14ac:dyDescent="0.2">
      <c r="A79" s="336" t="s">
        <v>374</v>
      </c>
      <c r="B79" s="337"/>
      <c r="C79" s="337"/>
      <c r="D79" s="337"/>
      <c r="E79" s="20"/>
      <c r="F79" s="20"/>
      <c r="G79" s="20"/>
      <c r="H79" s="338"/>
      <c r="I79" s="338"/>
      <c r="J79" s="339"/>
      <c r="K79" s="31"/>
      <c r="L79" s="46"/>
      <c r="N79" s="6"/>
      <c r="O79" s="6"/>
      <c r="P79" s="7"/>
      <c r="Q79" s="6"/>
    </row>
    <row r="80" spans="1:17" ht="15" customHeight="1" x14ac:dyDescent="0.2">
      <c r="A80" s="67"/>
      <c r="B80" s="20"/>
      <c r="C80" s="20"/>
      <c r="D80" s="20"/>
      <c r="E80" s="20"/>
      <c r="F80" s="20"/>
      <c r="G80" s="20"/>
      <c r="H80" s="20"/>
      <c r="I80" s="20"/>
      <c r="J80" s="71"/>
      <c r="K80" s="31"/>
      <c r="L80" s="46"/>
      <c r="N80" s="6"/>
      <c r="O80" s="6"/>
      <c r="P80" s="7"/>
      <c r="Q80" s="6"/>
    </row>
    <row r="81" spans="1:19" ht="15" customHeight="1" x14ac:dyDescent="0.2">
      <c r="A81" s="336" t="s">
        <v>375</v>
      </c>
      <c r="B81" s="337"/>
      <c r="C81" s="337"/>
      <c r="D81" s="337"/>
      <c r="E81" s="20"/>
      <c r="F81" s="20"/>
      <c r="G81" s="20"/>
      <c r="H81" s="338"/>
      <c r="I81" s="338"/>
      <c r="J81" s="339"/>
      <c r="K81" s="31"/>
      <c r="L81" s="46"/>
      <c r="N81" s="6"/>
      <c r="O81" s="6"/>
      <c r="P81" s="7"/>
      <c r="Q81" s="6"/>
    </row>
    <row r="82" spans="1:19" ht="15" customHeight="1" x14ac:dyDescent="0.2">
      <c r="A82" s="168"/>
      <c r="B82" s="167"/>
      <c r="C82" s="167"/>
      <c r="D82" s="167"/>
      <c r="E82" s="20"/>
      <c r="F82" s="20"/>
      <c r="G82" s="20"/>
      <c r="H82" s="20"/>
      <c r="I82" s="20"/>
      <c r="J82" s="71"/>
      <c r="K82" s="31"/>
      <c r="L82" s="46"/>
      <c r="N82" s="6"/>
      <c r="O82" s="6"/>
      <c r="P82" s="7"/>
      <c r="Q82" s="6"/>
    </row>
    <row r="83" spans="1:19" ht="15" customHeight="1" x14ac:dyDescent="0.2">
      <c r="A83" s="336" t="s">
        <v>376</v>
      </c>
      <c r="B83" s="337"/>
      <c r="C83" s="337"/>
      <c r="D83" s="337"/>
      <c r="E83" s="20"/>
      <c r="F83" s="20"/>
      <c r="G83" s="20"/>
      <c r="H83" s="338"/>
      <c r="I83" s="338"/>
      <c r="J83" s="339"/>
      <c r="K83" s="31"/>
      <c r="L83" s="46"/>
      <c r="N83" s="6"/>
      <c r="O83" s="6"/>
      <c r="P83" s="7"/>
      <c r="Q83" s="6"/>
    </row>
    <row r="84" spans="1:19" ht="15" customHeight="1" x14ac:dyDescent="0.2">
      <c r="A84" s="168"/>
      <c r="B84" s="167"/>
      <c r="C84" s="167"/>
      <c r="D84" s="167"/>
      <c r="E84" s="20"/>
      <c r="F84" s="20"/>
      <c r="G84" s="20"/>
      <c r="H84" s="20"/>
      <c r="I84" s="20"/>
      <c r="J84" s="71"/>
      <c r="K84" s="31"/>
      <c r="L84" s="46"/>
      <c r="N84" s="6"/>
      <c r="O84" s="6"/>
      <c r="P84" s="7"/>
      <c r="Q84" s="6"/>
    </row>
    <row r="85" spans="1:19" s="24" customFormat="1" ht="15" customHeight="1" x14ac:dyDescent="0.2">
      <c r="A85" s="346" t="s">
        <v>296</v>
      </c>
      <c r="B85" s="347"/>
      <c r="C85" s="347"/>
      <c r="D85" s="347"/>
      <c r="E85" s="347"/>
      <c r="F85" s="347"/>
      <c r="G85" s="347"/>
      <c r="H85" s="347"/>
      <c r="I85" s="347"/>
      <c r="J85" s="348"/>
      <c r="K85" s="43"/>
      <c r="L85" s="22"/>
      <c r="N85" s="37"/>
      <c r="O85" s="37"/>
      <c r="P85" s="38"/>
      <c r="Q85" s="37"/>
    </row>
    <row r="86" spans="1:19" ht="15" customHeight="1" x14ac:dyDescent="0.2">
      <c r="A86" s="349" t="s">
        <v>300</v>
      </c>
      <c r="B86" s="350"/>
      <c r="C86" s="350"/>
      <c r="D86" s="350"/>
      <c r="E86" s="20"/>
      <c r="F86" s="20"/>
      <c r="G86" s="20"/>
      <c r="H86" s="338"/>
      <c r="I86" s="338"/>
      <c r="J86" s="339"/>
      <c r="K86" s="31"/>
      <c r="L86" s="46"/>
      <c r="N86" s="6"/>
      <c r="O86" s="6"/>
      <c r="P86" s="7"/>
      <c r="Q86" s="6"/>
    </row>
    <row r="87" spans="1:19" ht="15" customHeight="1" x14ac:dyDescent="0.2">
      <c r="A87" s="351"/>
      <c r="B87" s="337"/>
      <c r="C87" s="337"/>
      <c r="D87" s="337"/>
      <c r="E87" s="20"/>
      <c r="F87" s="20"/>
      <c r="G87" s="20"/>
      <c r="H87" s="20"/>
      <c r="I87" s="20"/>
      <c r="J87" s="71"/>
      <c r="K87" s="31"/>
      <c r="L87" s="46"/>
      <c r="N87" s="6"/>
      <c r="O87" s="6"/>
      <c r="P87" s="7"/>
      <c r="Q87" s="6"/>
    </row>
    <row r="88" spans="1:19" ht="15" customHeight="1" x14ac:dyDescent="0.2">
      <c r="A88" s="377" t="s">
        <v>377</v>
      </c>
      <c r="B88" s="378"/>
      <c r="C88" s="378"/>
      <c r="D88" s="378"/>
      <c r="E88" s="20"/>
      <c r="F88" s="20"/>
      <c r="G88" s="20"/>
      <c r="H88" s="380"/>
      <c r="I88" s="380"/>
      <c r="J88" s="381"/>
      <c r="K88" s="31"/>
      <c r="L88" s="46"/>
      <c r="N88" s="6"/>
      <c r="O88" s="6"/>
      <c r="P88" s="7"/>
      <c r="Q88" s="6"/>
    </row>
    <row r="89" spans="1:19" ht="15" customHeight="1" x14ac:dyDescent="0.2">
      <c r="A89" s="379"/>
      <c r="B89" s="378"/>
      <c r="C89" s="378"/>
      <c r="D89" s="378"/>
      <c r="E89" s="20"/>
      <c r="F89" s="20"/>
      <c r="G89" s="20"/>
      <c r="H89" s="380"/>
      <c r="I89" s="380"/>
      <c r="J89" s="381"/>
      <c r="K89" s="31"/>
      <c r="L89" s="46"/>
      <c r="N89" s="6"/>
      <c r="O89" s="6"/>
      <c r="P89" s="7"/>
      <c r="Q89" s="6"/>
    </row>
    <row r="90" spans="1:19" ht="133.5" customHeight="1" x14ac:dyDescent="0.2">
      <c r="A90" s="379"/>
      <c r="B90" s="378"/>
      <c r="C90" s="378"/>
      <c r="D90" s="378"/>
      <c r="E90" s="20"/>
      <c r="F90" s="20"/>
      <c r="G90" s="20"/>
      <c r="H90" s="20"/>
      <c r="I90" s="20"/>
      <c r="J90" s="71"/>
      <c r="K90" s="31"/>
      <c r="L90" s="46"/>
      <c r="N90" s="6"/>
      <c r="O90" s="6"/>
      <c r="P90" s="7"/>
    </row>
    <row r="91" spans="1:19" s="24" customFormat="1" ht="15" customHeight="1" x14ac:dyDescent="0.2">
      <c r="A91" s="318" t="s">
        <v>421</v>
      </c>
      <c r="B91" s="319"/>
      <c r="C91" s="319"/>
      <c r="D91" s="319"/>
      <c r="E91" s="319"/>
      <c r="F91" s="319"/>
      <c r="G91" s="319"/>
      <c r="H91" s="319"/>
      <c r="I91" s="319"/>
      <c r="J91" s="320"/>
      <c r="K91" s="15"/>
      <c r="L91" s="22"/>
      <c r="N91" s="37"/>
      <c r="O91" s="37"/>
      <c r="P91" s="38"/>
    </row>
    <row r="92" spans="1:19" ht="50.45" customHeight="1" x14ac:dyDescent="0.2">
      <c r="A92" s="382"/>
      <c r="B92" s="383"/>
      <c r="C92" s="383"/>
      <c r="D92" s="383"/>
      <c r="E92" s="383"/>
      <c r="F92" s="383"/>
      <c r="G92" s="383"/>
      <c r="H92" s="383"/>
      <c r="I92" s="383"/>
      <c r="J92" s="384"/>
      <c r="K92" s="31"/>
      <c r="L92" s="46"/>
      <c r="N92" s="6"/>
      <c r="O92" s="6"/>
      <c r="P92" s="7"/>
    </row>
    <row r="93" spans="1:19" s="45" customFormat="1" ht="15" customHeight="1" x14ac:dyDescent="0.2">
      <c r="A93" s="385" t="s">
        <v>378</v>
      </c>
      <c r="B93" s="386"/>
      <c r="C93" s="386"/>
      <c r="D93" s="386"/>
      <c r="E93" s="386"/>
      <c r="F93" s="386"/>
      <c r="G93" s="386"/>
      <c r="H93" s="386"/>
      <c r="I93" s="386"/>
      <c r="J93" s="387"/>
      <c r="K93" s="69"/>
      <c r="L93" s="70"/>
      <c r="N93" s="33"/>
      <c r="O93" s="33"/>
      <c r="P93" s="32"/>
    </row>
    <row r="94" spans="1:19" s="19" customFormat="1" ht="15" customHeight="1" x14ac:dyDescent="0.2">
      <c r="A94" s="67" t="s">
        <v>379</v>
      </c>
      <c r="B94" s="20"/>
      <c r="C94" s="20"/>
      <c r="D94" s="20"/>
      <c r="E94" s="20"/>
      <c r="F94" s="20"/>
      <c r="G94" s="20"/>
      <c r="H94" s="20"/>
      <c r="I94" s="20"/>
      <c r="J94" s="71"/>
      <c r="K94" s="72"/>
      <c r="L94" s="20"/>
      <c r="M94" s="20"/>
      <c r="N94" s="20"/>
      <c r="O94" s="20"/>
      <c r="P94" s="20"/>
      <c r="Q94" s="20"/>
      <c r="R94" s="20"/>
      <c r="S94" s="20"/>
    </row>
    <row r="95" spans="1:19" s="3" customFormat="1" ht="15" customHeight="1" x14ac:dyDescent="0.2">
      <c r="A95" s="67" t="s">
        <v>340</v>
      </c>
      <c r="B95" s="20"/>
      <c r="C95" s="73"/>
      <c r="D95" s="20"/>
      <c r="E95" s="261"/>
      <c r="F95" s="366"/>
      <c r="G95" s="74" t="s">
        <v>49</v>
      </c>
      <c r="H95" s="338"/>
      <c r="I95" s="338"/>
      <c r="J95" s="339"/>
      <c r="K95" s="75"/>
      <c r="L95" s="76"/>
      <c r="N95" s="29"/>
      <c r="O95" s="29"/>
      <c r="P95" s="21"/>
    </row>
    <row r="96" spans="1:19" s="3" customFormat="1" ht="15" customHeight="1" x14ac:dyDescent="0.2">
      <c r="A96" s="77"/>
      <c r="B96" s="78"/>
      <c r="C96" s="78"/>
      <c r="D96" s="78"/>
      <c r="E96" s="264"/>
      <c r="F96" s="372"/>
      <c r="G96" s="78"/>
      <c r="H96" s="78"/>
      <c r="I96" s="78"/>
      <c r="J96" s="71"/>
      <c r="K96" s="75"/>
      <c r="L96" s="76"/>
      <c r="N96" s="29"/>
      <c r="O96" s="29"/>
      <c r="P96" s="21"/>
    </row>
    <row r="97" spans="1:16" s="45" customFormat="1" ht="15" customHeight="1" x14ac:dyDescent="0.2">
      <c r="A97" s="363" t="s">
        <v>52</v>
      </c>
      <c r="B97" s="364"/>
      <c r="C97" s="364"/>
      <c r="D97" s="364"/>
      <c r="E97" s="364"/>
      <c r="F97" s="364"/>
      <c r="G97" s="364"/>
      <c r="H97" s="364"/>
      <c r="I97" s="364"/>
      <c r="J97" s="365"/>
      <c r="K97" s="75"/>
      <c r="L97" s="70"/>
      <c r="N97" s="33"/>
      <c r="O97" s="33"/>
      <c r="P97" s="32"/>
    </row>
    <row r="98" spans="1:16" s="3" customFormat="1" ht="15" customHeight="1" x14ac:dyDescent="0.2">
      <c r="A98" s="63" t="s">
        <v>356</v>
      </c>
      <c r="B98" s="40"/>
      <c r="C98" s="40"/>
      <c r="D98" s="40"/>
      <c r="E98" s="40"/>
      <c r="F98" s="40"/>
      <c r="G98" s="40"/>
      <c r="H98" s="40"/>
      <c r="I98" s="40"/>
      <c r="J98" s="64"/>
      <c r="K98" s="75"/>
      <c r="L98" s="76"/>
      <c r="N98" s="29"/>
      <c r="O98" s="29"/>
      <c r="P98" s="21"/>
    </row>
    <row r="99" spans="1:16" s="3" customFormat="1" ht="15" customHeight="1" x14ac:dyDescent="0.2">
      <c r="A99" s="373" t="s">
        <v>341</v>
      </c>
      <c r="B99" s="374"/>
      <c r="C99" s="374"/>
      <c r="D99" s="79"/>
      <c r="E99" s="261"/>
      <c r="F99" s="366"/>
      <c r="G99" s="80" t="s">
        <v>49</v>
      </c>
      <c r="H99" s="338"/>
      <c r="I99" s="338"/>
      <c r="J99" s="339"/>
      <c r="K99" s="75"/>
      <c r="L99" s="76"/>
      <c r="N99" s="29"/>
      <c r="O99" s="29"/>
      <c r="P99" s="21"/>
    </row>
    <row r="100" spans="1:16" s="3" customFormat="1" ht="15" customHeight="1" x14ac:dyDescent="0.2">
      <c r="A100" s="375"/>
      <c r="B100" s="376"/>
      <c r="C100" s="376"/>
      <c r="D100" s="20"/>
      <c r="E100" s="264"/>
      <c r="F100" s="372"/>
      <c r="G100" s="79"/>
      <c r="H100" s="79"/>
      <c r="I100" s="79"/>
      <c r="J100" s="71"/>
      <c r="K100" s="75"/>
      <c r="L100" s="76"/>
      <c r="N100" s="29"/>
      <c r="O100" s="29"/>
      <c r="P100" s="21"/>
    </row>
    <row r="101" spans="1:16" s="45" customFormat="1" ht="15" customHeight="1" x14ac:dyDescent="0.2">
      <c r="A101" s="363" t="s">
        <v>50</v>
      </c>
      <c r="B101" s="364"/>
      <c r="C101" s="364"/>
      <c r="D101" s="364"/>
      <c r="E101" s="364"/>
      <c r="F101" s="364"/>
      <c r="G101" s="364"/>
      <c r="H101" s="364"/>
      <c r="I101" s="364"/>
      <c r="J101" s="365"/>
      <c r="K101" s="75"/>
      <c r="L101" s="70"/>
      <c r="N101" s="33"/>
      <c r="O101" s="33"/>
      <c r="P101" s="32"/>
    </row>
    <row r="102" spans="1:16" s="3" customFormat="1" ht="15" customHeight="1" x14ac:dyDescent="0.2">
      <c r="A102" s="63" t="s">
        <v>342</v>
      </c>
      <c r="B102" s="79"/>
      <c r="C102" s="79"/>
      <c r="D102" s="79"/>
      <c r="E102" s="261"/>
      <c r="F102" s="366"/>
      <c r="G102" s="80" t="s">
        <v>49</v>
      </c>
      <c r="H102" s="369"/>
      <c r="I102" s="369"/>
      <c r="J102" s="370"/>
      <c r="K102" s="75"/>
      <c r="L102" s="76"/>
      <c r="N102" s="29"/>
      <c r="O102" s="29"/>
      <c r="P102" s="21"/>
    </row>
    <row r="103" spans="1:16" s="3" customFormat="1" ht="15" customHeight="1" thickBot="1" x14ac:dyDescent="0.25">
      <c r="A103" s="81"/>
      <c r="B103" s="82"/>
      <c r="C103" s="82"/>
      <c r="D103" s="82"/>
      <c r="E103" s="367"/>
      <c r="F103" s="368"/>
      <c r="G103" s="82"/>
      <c r="H103" s="82"/>
      <c r="I103" s="82"/>
      <c r="J103" s="83"/>
      <c r="K103" s="84"/>
      <c r="L103" s="76"/>
      <c r="N103" s="29"/>
      <c r="O103" s="29"/>
      <c r="P103" s="21"/>
    </row>
    <row r="104" spans="1:16" ht="15" customHeight="1" x14ac:dyDescent="0.2">
      <c r="N104" s="6"/>
      <c r="O104" s="6"/>
      <c r="P104" s="7"/>
    </row>
    <row r="105" spans="1:16" ht="15" customHeight="1" x14ac:dyDescent="0.2">
      <c r="N105" s="6"/>
      <c r="O105" s="6"/>
      <c r="P105" s="7"/>
    </row>
    <row r="106" spans="1:16" x14ac:dyDescent="0.2">
      <c r="G106" s="158"/>
      <c r="H106" s="159"/>
      <c r="I106" s="159"/>
      <c r="N106" s="6"/>
      <c r="O106" s="6"/>
      <c r="P106" s="7"/>
    </row>
    <row r="107" spans="1:16" x14ac:dyDescent="0.2">
      <c r="G107" s="159"/>
      <c r="H107" s="159"/>
      <c r="I107" s="159"/>
      <c r="N107" s="6"/>
      <c r="O107" s="6"/>
      <c r="P107" s="7"/>
    </row>
    <row r="108" spans="1:16" x14ac:dyDescent="0.2">
      <c r="A108" s="160"/>
      <c r="B108" s="160"/>
      <c r="C108" s="160"/>
      <c r="D108" s="160"/>
      <c r="E108" s="160"/>
      <c r="F108" s="160"/>
      <c r="G108" s="160"/>
      <c r="H108" s="160"/>
      <c r="I108" s="160"/>
      <c r="N108" s="6"/>
      <c r="O108" s="6"/>
      <c r="P108" s="7"/>
    </row>
    <row r="109" spans="1:16" x14ac:dyDescent="0.2">
      <c r="A109" s="161"/>
      <c r="B109" s="114"/>
      <c r="C109" s="114"/>
      <c r="D109" s="114"/>
      <c r="E109" s="114"/>
      <c r="F109" s="114"/>
      <c r="G109" s="162"/>
      <c r="H109" s="114"/>
      <c r="I109" s="114"/>
      <c r="N109" s="6"/>
      <c r="O109" s="6"/>
      <c r="P109" s="7"/>
    </row>
    <row r="110" spans="1:16" x14ac:dyDescent="0.2">
      <c r="N110" s="6"/>
      <c r="O110" s="6"/>
      <c r="P110" s="7"/>
    </row>
    <row r="113" spans="15:17" x14ac:dyDescent="0.2">
      <c r="O113" s="3"/>
      <c r="Q113" s="3"/>
    </row>
    <row r="114" spans="15:17" x14ac:dyDescent="0.2">
      <c r="Q114" s="3"/>
    </row>
    <row r="115" spans="15:17" x14ac:dyDescent="0.2">
      <c r="Q115" s="3"/>
    </row>
    <row r="116" spans="15:17" x14ac:dyDescent="0.2">
      <c r="Q116" s="3"/>
    </row>
    <row r="117" spans="15:17" x14ac:dyDescent="0.2">
      <c r="Q117" s="3"/>
    </row>
    <row r="118" spans="15:17" x14ac:dyDescent="0.2">
      <c r="Q118" s="3"/>
    </row>
  </sheetData>
  <sheetProtection algorithmName="SHA-512" hashValue="DoL55G4h4etbOovuBZLJY1U3WwwLFyjOIn2ST/xhdYEhjE9wkMdCDyZd937oIIKVKe1AvSvjMdAVvsmG0ZGB2g==" saltValue="XkHCo232Z5OxKbRSda9glg==" spinCount="100000" sheet="1" formatCells="0" formatColumns="0" formatRows="0" insertColumns="0" insertRows="0" insertHyperlinks="0" deleteColumns="0" deleteRows="0" selectLockedCells="1" sort="0" autoFilter="0" pivotTables="0"/>
  <mergeCells count="128">
    <mergeCell ref="A97:J97"/>
    <mergeCell ref="A99:C100"/>
    <mergeCell ref="E99:F100"/>
    <mergeCell ref="H99:J99"/>
    <mergeCell ref="A101:J101"/>
    <mergeCell ref="E102:F103"/>
    <mergeCell ref="H102:J102"/>
    <mergeCell ref="A88:D90"/>
    <mergeCell ref="H88:J89"/>
    <mergeCell ref="A91:J91"/>
    <mergeCell ref="A92:J92"/>
    <mergeCell ref="A93:J93"/>
    <mergeCell ref="E95:F96"/>
    <mergeCell ref="H95:J95"/>
    <mergeCell ref="A81:D81"/>
    <mergeCell ref="H81:J81"/>
    <mergeCell ref="A83:D83"/>
    <mergeCell ref="H83:J83"/>
    <mergeCell ref="A85:J85"/>
    <mergeCell ref="A86:D87"/>
    <mergeCell ref="H86:J86"/>
    <mergeCell ref="A74:D74"/>
    <mergeCell ref="H74:J74"/>
    <mergeCell ref="A76:D76"/>
    <mergeCell ref="H76:J76"/>
    <mergeCell ref="A78:J78"/>
    <mergeCell ref="A79:D79"/>
    <mergeCell ref="H79:J79"/>
    <mergeCell ref="F62:J63"/>
    <mergeCell ref="A63:B63"/>
    <mergeCell ref="C63:E63"/>
    <mergeCell ref="A64:J64"/>
    <mergeCell ref="A71:J71"/>
    <mergeCell ref="A72:D72"/>
    <mergeCell ref="H72:J72"/>
    <mergeCell ref="A57:J57"/>
    <mergeCell ref="A58:E58"/>
    <mergeCell ref="F58:J58"/>
    <mergeCell ref="F59:J61"/>
    <mergeCell ref="A60:B60"/>
    <mergeCell ref="C60:E60"/>
    <mergeCell ref="B61:E61"/>
    <mergeCell ref="H53:J53"/>
    <mergeCell ref="A54:G54"/>
    <mergeCell ref="H54:J54"/>
    <mergeCell ref="A55:G55"/>
    <mergeCell ref="H55:J55"/>
    <mergeCell ref="A56:G56"/>
    <mergeCell ref="H56:J56"/>
    <mergeCell ref="A47:J47"/>
    <mergeCell ref="H48:J48"/>
    <mergeCell ref="H49:J49"/>
    <mergeCell ref="H50:J50"/>
    <mergeCell ref="H51:J51"/>
    <mergeCell ref="H52:J52"/>
    <mergeCell ref="A44:D44"/>
    <mergeCell ref="H44:I44"/>
    <mergeCell ref="A45:D45"/>
    <mergeCell ref="H45:I45"/>
    <mergeCell ref="A46:D46"/>
    <mergeCell ref="H46:I46"/>
    <mergeCell ref="A41:D41"/>
    <mergeCell ref="H41:I41"/>
    <mergeCell ref="A42:D42"/>
    <mergeCell ref="H42:I42"/>
    <mergeCell ref="A43:D43"/>
    <mergeCell ref="H43:I43"/>
    <mergeCell ref="K37:K38"/>
    <mergeCell ref="A38:D38"/>
    <mergeCell ref="A39:D39"/>
    <mergeCell ref="H39:I39"/>
    <mergeCell ref="A40:D40"/>
    <mergeCell ref="H40:I40"/>
    <mergeCell ref="A35:F35"/>
    <mergeCell ref="I35:J35"/>
    <mergeCell ref="A36:J36"/>
    <mergeCell ref="A37:G37"/>
    <mergeCell ref="H37:I38"/>
    <mergeCell ref="J37:J38"/>
    <mergeCell ref="I31:J31"/>
    <mergeCell ref="I32:J32"/>
    <mergeCell ref="A33:F33"/>
    <mergeCell ref="I33:J33"/>
    <mergeCell ref="A34:F34"/>
    <mergeCell ref="I34:J34"/>
    <mergeCell ref="A27:D27"/>
    <mergeCell ref="E27:J27"/>
    <mergeCell ref="A28:F28"/>
    <mergeCell ref="I28:J28"/>
    <mergeCell ref="I29:J29"/>
    <mergeCell ref="I30:J30"/>
    <mergeCell ref="B22:E22"/>
    <mergeCell ref="F22:G22"/>
    <mergeCell ref="H22:J22"/>
    <mergeCell ref="B23:E23"/>
    <mergeCell ref="F23:G23"/>
    <mergeCell ref="A26:D26"/>
    <mergeCell ref="E26:J26"/>
    <mergeCell ref="B19:E19"/>
    <mergeCell ref="H19:J19"/>
    <mergeCell ref="B20:E20"/>
    <mergeCell ref="F20:G20"/>
    <mergeCell ref="H20:J20"/>
    <mergeCell ref="B21:E21"/>
    <mergeCell ref="F21:G21"/>
    <mergeCell ref="H21:J21"/>
    <mergeCell ref="A15:J15"/>
    <mergeCell ref="A16:J16"/>
    <mergeCell ref="A17:D17"/>
    <mergeCell ref="E17:J17"/>
    <mergeCell ref="B18:E18"/>
    <mergeCell ref="H18:J18"/>
    <mergeCell ref="G7:J7"/>
    <mergeCell ref="B8:E8"/>
    <mergeCell ref="B9:E9"/>
    <mergeCell ref="B11:E11"/>
    <mergeCell ref="G11:J11"/>
    <mergeCell ref="B12:J13"/>
    <mergeCell ref="A1:J1"/>
    <mergeCell ref="A2:J2"/>
    <mergeCell ref="A3:J3"/>
    <mergeCell ref="A4:E4"/>
    <mergeCell ref="K4:K13"/>
    <mergeCell ref="B5:E5"/>
    <mergeCell ref="G5:J5"/>
    <mergeCell ref="B6:E6"/>
    <mergeCell ref="G6:J6"/>
    <mergeCell ref="B7:E7"/>
  </mergeCells>
  <conditionalFormatting sqref="K29:K30 K33:K35">
    <cfRule type="expression" dxfId="45" priority="23">
      <formula>IF(K29="","",K29&lt;H29)</formula>
    </cfRule>
  </conditionalFormatting>
  <conditionalFormatting sqref="K31">
    <cfRule type="expression" dxfId="44" priority="22">
      <formula>IF(K31="","",K31&lt;H31)</formula>
    </cfRule>
  </conditionalFormatting>
  <conditionalFormatting sqref="K32">
    <cfRule type="expression" dxfId="43" priority="21">
      <formula>IF(K32="","",K32&lt;H32)</formula>
    </cfRule>
  </conditionalFormatting>
  <conditionalFormatting sqref="K39">
    <cfRule type="expression" dxfId="42" priority="20">
      <formula>IF(K39="","",K39&lt;F39)</formula>
    </cfRule>
  </conditionalFormatting>
  <conditionalFormatting sqref="K40">
    <cfRule type="expression" dxfId="41" priority="19">
      <formula>IF(K40="","",K40&lt;F40)</formula>
    </cfRule>
  </conditionalFormatting>
  <conditionalFormatting sqref="K41">
    <cfRule type="expression" dxfId="40" priority="18">
      <formula>IF(K41="","",K41&lt;F41)</formula>
    </cfRule>
  </conditionalFormatting>
  <conditionalFormatting sqref="K42">
    <cfRule type="expression" dxfId="39" priority="17">
      <formula>IF(K42="","",K42&lt;F42)</formula>
    </cfRule>
  </conditionalFormatting>
  <conditionalFormatting sqref="K43">
    <cfRule type="expression" dxfId="38" priority="16">
      <formula>IF(K43="","",K43&lt;F43)</formula>
    </cfRule>
  </conditionalFormatting>
  <conditionalFormatting sqref="K44">
    <cfRule type="expression" dxfId="37" priority="15">
      <formula>IF(K44="","",K44&lt;F44)</formula>
    </cfRule>
  </conditionalFormatting>
  <conditionalFormatting sqref="K45">
    <cfRule type="expression" dxfId="36" priority="14">
      <formula>IF(K45="","",K45&lt;F45)</formula>
    </cfRule>
  </conditionalFormatting>
  <conditionalFormatting sqref="K46">
    <cfRule type="expression" dxfId="35" priority="13">
      <formula>IF(K46="","",K46&lt;F46)</formula>
    </cfRule>
  </conditionalFormatting>
  <conditionalFormatting sqref="E40:E46">
    <cfRule type="expression" dxfId="34" priority="11">
      <formula>IF(E40="","",E40&lt;$H$18)</formula>
    </cfRule>
  </conditionalFormatting>
  <conditionalFormatting sqref="H22:J22">
    <cfRule type="expression" dxfId="33" priority="12">
      <formula>IF(H22="","",H19&lt;H22)</formula>
    </cfRule>
  </conditionalFormatting>
  <conditionalFormatting sqref="H30:H35 F40:F46">
    <cfRule type="expression" dxfId="32" priority="9">
      <formula>IF(E30="","",F30&lt;$H$18)</formula>
    </cfRule>
    <cfRule type="expression" dxfId="31" priority="10">
      <formula>IF(F30="","",F30&lt;E30)</formula>
    </cfRule>
  </conditionalFormatting>
  <conditionalFormatting sqref="G30:G35">
    <cfRule type="expression" dxfId="30" priority="8">
      <formula>IF(G30="","",G30&lt;$H$18)</formula>
    </cfRule>
  </conditionalFormatting>
  <conditionalFormatting sqref="H29">
    <cfRule type="expression" dxfId="29" priority="6">
      <formula>IF(G29="","",H29&lt;$H$18)</formula>
    </cfRule>
    <cfRule type="expression" dxfId="28" priority="7">
      <formula>IF(H29="","",H29&lt;G29)</formula>
    </cfRule>
  </conditionalFormatting>
  <conditionalFormatting sqref="G29">
    <cfRule type="expression" dxfId="27" priority="5">
      <formula>IF(G29="","",G29&lt;$H$18)</formula>
    </cfRule>
  </conditionalFormatting>
  <conditionalFormatting sqref="E39">
    <cfRule type="expression" dxfId="26" priority="4">
      <formula>IF(E39="","",E39&lt;$H$18)</formula>
    </cfRule>
  </conditionalFormatting>
  <conditionalFormatting sqref="F39">
    <cfRule type="expression" dxfId="25" priority="2">
      <formula>IF(E39="","",F39&lt;$H$18)</formula>
    </cfRule>
    <cfRule type="expression" dxfId="24" priority="3">
      <formula>IF(F39="","",F39&lt;E39)</formula>
    </cfRule>
  </conditionalFormatting>
  <conditionalFormatting sqref="K2">
    <cfRule type="expression" dxfId="23" priority="1">
      <formula>IF(K2="","",K2&lt;$H$18)</formula>
    </cfRule>
  </conditionalFormatting>
  <printOptions horizontalCentered="1"/>
  <pageMargins left="0.7" right="0.7" top="0.75" bottom="0.75" header="0.3" footer="0.3"/>
  <pageSetup paperSize="9" scale="84" fitToHeight="0" orientation="portrait" r:id="rId1"/>
  <headerFooter alignWithMargins="0"/>
  <rowBreaks count="1" manualBreakCount="1">
    <brk id="56"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Vervolgkeuzelijst 19">
              <controlPr locked="0" defaultSize="0" autoLine="0" autoPict="0">
                <anchor moveWithCells="1">
                  <from>
                    <xdr:col>0</xdr:col>
                    <xdr:colOff>38100</xdr:colOff>
                    <xdr:row>28</xdr:row>
                    <xdr:rowOff>0</xdr:rowOff>
                  </from>
                  <to>
                    <xdr:col>5</xdr:col>
                    <xdr:colOff>676275</xdr:colOff>
                    <xdr:row>29</xdr:row>
                    <xdr:rowOff>9525</xdr:rowOff>
                  </to>
                </anchor>
              </controlPr>
            </control>
          </mc:Choice>
        </mc:AlternateContent>
        <mc:AlternateContent xmlns:mc="http://schemas.openxmlformats.org/markup-compatibility/2006">
          <mc:Choice Requires="x14">
            <control shapeId="12290" r:id="rId5" name="Vervolgkeuzelijst 20">
              <controlPr locked="0" defaultSize="0" autoLine="0" autoPict="0">
                <anchor moveWithCells="1">
                  <from>
                    <xdr:col>0</xdr:col>
                    <xdr:colOff>38100</xdr:colOff>
                    <xdr:row>29</xdr:row>
                    <xdr:rowOff>0</xdr:rowOff>
                  </from>
                  <to>
                    <xdr:col>5</xdr:col>
                    <xdr:colOff>676275</xdr:colOff>
                    <xdr:row>30</xdr:row>
                    <xdr:rowOff>9525</xdr:rowOff>
                  </to>
                </anchor>
              </controlPr>
            </control>
          </mc:Choice>
        </mc:AlternateContent>
        <mc:AlternateContent xmlns:mc="http://schemas.openxmlformats.org/markup-compatibility/2006">
          <mc:Choice Requires="x14">
            <control shapeId="12291" r:id="rId6" name="Vervolgkeuzelijst 21">
              <controlPr locked="0" defaultSize="0" autoLine="0" autoPict="0">
                <anchor moveWithCells="1">
                  <from>
                    <xdr:col>0</xdr:col>
                    <xdr:colOff>38100</xdr:colOff>
                    <xdr:row>30</xdr:row>
                    <xdr:rowOff>0</xdr:rowOff>
                  </from>
                  <to>
                    <xdr:col>5</xdr:col>
                    <xdr:colOff>676275</xdr:colOff>
                    <xdr:row>31</xdr:row>
                    <xdr:rowOff>9525</xdr:rowOff>
                  </to>
                </anchor>
              </controlPr>
            </control>
          </mc:Choice>
        </mc:AlternateContent>
        <mc:AlternateContent xmlns:mc="http://schemas.openxmlformats.org/markup-compatibility/2006">
          <mc:Choice Requires="x14">
            <control shapeId="12292" r:id="rId7" name="Vervolgkeuzelijst 39">
              <controlPr locked="0" defaultSize="0" autoLine="0" autoPict="0">
                <anchor moveWithCells="1">
                  <from>
                    <xdr:col>0</xdr:col>
                    <xdr:colOff>38100</xdr:colOff>
                    <xdr:row>38</xdr:row>
                    <xdr:rowOff>0</xdr:rowOff>
                  </from>
                  <to>
                    <xdr:col>3</xdr:col>
                    <xdr:colOff>142875</xdr:colOff>
                    <xdr:row>39</xdr:row>
                    <xdr:rowOff>19050</xdr:rowOff>
                  </to>
                </anchor>
              </controlPr>
            </control>
          </mc:Choice>
        </mc:AlternateContent>
        <mc:AlternateContent xmlns:mc="http://schemas.openxmlformats.org/markup-compatibility/2006">
          <mc:Choice Requires="x14">
            <control shapeId="12293" r:id="rId8" name="Vervolgkeuzelijst 40">
              <controlPr locked="0" defaultSize="0" autoLine="0" autoPict="0">
                <anchor moveWithCells="1">
                  <from>
                    <xdr:col>0</xdr:col>
                    <xdr:colOff>38100</xdr:colOff>
                    <xdr:row>39</xdr:row>
                    <xdr:rowOff>0</xdr:rowOff>
                  </from>
                  <to>
                    <xdr:col>3</xdr:col>
                    <xdr:colOff>142875</xdr:colOff>
                    <xdr:row>40</xdr:row>
                    <xdr:rowOff>19050</xdr:rowOff>
                  </to>
                </anchor>
              </controlPr>
            </control>
          </mc:Choice>
        </mc:AlternateContent>
        <mc:AlternateContent xmlns:mc="http://schemas.openxmlformats.org/markup-compatibility/2006">
          <mc:Choice Requires="x14">
            <control shapeId="12294" r:id="rId9" name="Vervolgkeuzelijst 41">
              <controlPr locked="0" defaultSize="0" autoLine="0" autoPict="0">
                <anchor moveWithCells="1">
                  <from>
                    <xdr:col>0</xdr:col>
                    <xdr:colOff>38100</xdr:colOff>
                    <xdr:row>40</xdr:row>
                    <xdr:rowOff>0</xdr:rowOff>
                  </from>
                  <to>
                    <xdr:col>3</xdr:col>
                    <xdr:colOff>142875</xdr:colOff>
                    <xdr:row>41</xdr:row>
                    <xdr:rowOff>19050</xdr:rowOff>
                  </to>
                </anchor>
              </controlPr>
            </control>
          </mc:Choice>
        </mc:AlternateContent>
        <mc:AlternateContent xmlns:mc="http://schemas.openxmlformats.org/markup-compatibility/2006">
          <mc:Choice Requires="x14">
            <control shapeId="12295" r:id="rId10" name="Vervolgkeuzelijst 52">
              <controlPr locked="0" defaultSize="0" autoLine="0" autoPict="0">
                <anchor moveWithCells="1">
                  <from>
                    <xdr:col>0</xdr:col>
                    <xdr:colOff>28575</xdr:colOff>
                    <xdr:row>48</xdr:row>
                    <xdr:rowOff>0</xdr:rowOff>
                  </from>
                  <to>
                    <xdr:col>6</xdr:col>
                    <xdr:colOff>742950</xdr:colOff>
                    <xdr:row>49</xdr:row>
                    <xdr:rowOff>9525</xdr:rowOff>
                  </to>
                </anchor>
              </controlPr>
            </control>
          </mc:Choice>
        </mc:AlternateContent>
        <mc:AlternateContent xmlns:mc="http://schemas.openxmlformats.org/markup-compatibility/2006">
          <mc:Choice Requires="x14">
            <control shapeId="12296" r:id="rId11" name="Vervolgkeuzelijst 53">
              <controlPr locked="0" defaultSize="0" autoLine="0" autoPict="0">
                <anchor moveWithCells="1">
                  <from>
                    <xdr:col>0</xdr:col>
                    <xdr:colOff>28575</xdr:colOff>
                    <xdr:row>49</xdr:row>
                    <xdr:rowOff>9525</xdr:rowOff>
                  </from>
                  <to>
                    <xdr:col>6</xdr:col>
                    <xdr:colOff>742950</xdr:colOff>
                    <xdr:row>50</xdr:row>
                    <xdr:rowOff>19050</xdr:rowOff>
                  </to>
                </anchor>
              </controlPr>
            </control>
          </mc:Choice>
        </mc:AlternateContent>
        <mc:AlternateContent xmlns:mc="http://schemas.openxmlformats.org/markup-compatibility/2006">
          <mc:Choice Requires="x14">
            <control shapeId="12297" r:id="rId12" name="Vervolgkeuzelijst 54">
              <controlPr locked="0" defaultSize="0" autoLine="0" autoPict="0">
                <anchor moveWithCells="1">
                  <from>
                    <xdr:col>0</xdr:col>
                    <xdr:colOff>28575</xdr:colOff>
                    <xdr:row>50</xdr:row>
                    <xdr:rowOff>0</xdr:rowOff>
                  </from>
                  <to>
                    <xdr:col>6</xdr:col>
                    <xdr:colOff>742950</xdr:colOff>
                    <xdr:row>51</xdr:row>
                    <xdr:rowOff>9525</xdr:rowOff>
                  </to>
                </anchor>
              </controlPr>
            </control>
          </mc:Choice>
        </mc:AlternateContent>
        <mc:AlternateContent xmlns:mc="http://schemas.openxmlformats.org/markup-compatibility/2006">
          <mc:Choice Requires="x14">
            <control shapeId="12298" r:id="rId13" name="Vervolgkeuzelijst 67">
              <controlPr locked="0" defaultSize="0" autoLine="0" autoPict="0">
                <anchor moveWithCells="1">
                  <from>
                    <xdr:col>0</xdr:col>
                    <xdr:colOff>28575</xdr:colOff>
                    <xdr:row>51</xdr:row>
                    <xdr:rowOff>0</xdr:rowOff>
                  </from>
                  <to>
                    <xdr:col>6</xdr:col>
                    <xdr:colOff>742950</xdr:colOff>
                    <xdr:row>52</xdr:row>
                    <xdr:rowOff>9525</xdr:rowOff>
                  </to>
                </anchor>
              </controlPr>
            </control>
          </mc:Choice>
        </mc:AlternateContent>
        <mc:AlternateContent xmlns:mc="http://schemas.openxmlformats.org/markup-compatibility/2006">
          <mc:Choice Requires="x14">
            <control shapeId="12299" r:id="rId14" name="Vervolgkeuzelijst 69">
              <controlPr locked="0" defaultSize="0" autoLine="0" autoPict="0">
                <anchor moveWithCells="1">
                  <from>
                    <xdr:col>0</xdr:col>
                    <xdr:colOff>38100</xdr:colOff>
                    <xdr:row>41</xdr:row>
                    <xdr:rowOff>0</xdr:rowOff>
                  </from>
                  <to>
                    <xdr:col>3</xdr:col>
                    <xdr:colOff>142875</xdr:colOff>
                    <xdr:row>42</xdr:row>
                    <xdr:rowOff>19050</xdr:rowOff>
                  </to>
                </anchor>
              </controlPr>
            </control>
          </mc:Choice>
        </mc:AlternateContent>
        <mc:AlternateContent xmlns:mc="http://schemas.openxmlformats.org/markup-compatibility/2006">
          <mc:Choice Requires="x14">
            <control shapeId="12300"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12301" r:id="rId16" name="Vervolgkeuzelijst 74">
              <controlPr locked="0" defaultSize="0" autoLine="0" autoPict="0">
                <anchor moveWithCells="1">
                  <from>
                    <xdr:col>0</xdr:col>
                    <xdr:colOff>47625</xdr:colOff>
                    <xdr:row>42</xdr:row>
                    <xdr:rowOff>0</xdr:rowOff>
                  </from>
                  <to>
                    <xdr:col>3</xdr:col>
                    <xdr:colOff>142875</xdr:colOff>
                    <xdr:row>43</xdr:row>
                    <xdr:rowOff>19050</xdr:rowOff>
                  </to>
                </anchor>
              </controlPr>
            </control>
          </mc:Choice>
        </mc:AlternateContent>
        <mc:AlternateContent xmlns:mc="http://schemas.openxmlformats.org/markup-compatibility/2006">
          <mc:Choice Requires="x14">
            <control shapeId="12302" r:id="rId17" name="Selectievakje 83">
              <controlPr locked="0" defaultSize="0" autoFill="0" autoLine="0" autoPict="0">
                <anchor moveWithCells="1">
                  <from>
                    <xdr:col>2</xdr:col>
                    <xdr:colOff>133350</xdr:colOff>
                    <xdr:row>64</xdr:row>
                    <xdr:rowOff>114300</xdr:rowOff>
                  </from>
                  <to>
                    <xdr:col>6</xdr:col>
                    <xdr:colOff>104775</xdr:colOff>
                    <xdr:row>65</xdr:row>
                    <xdr:rowOff>180975</xdr:rowOff>
                  </to>
                </anchor>
              </controlPr>
            </control>
          </mc:Choice>
        </mc:AlternateContent>
        <mc:AlternateContent xmlns:mc="http://schemas.openxmlformats.org/markup-compatibility/2006">
          <mc:Choice Requires="x14">
            <control shapeId="12303" r:id="rId18" name="Selectievakje 84">
              <controlPr locked="0" defaultSize="0" autoFill="0" autoLine="0" autoPict="0">
                <anchor moveWithCells="1">
                  <from>
                    <xdr:col>2</xdr:col>
                    <xdr:colOff>133350</xdr:colOff>
                    <xdr:row>65</xdr:row>
                    <xdr:rowOff>142875</xdr:rowOff>
                  </from>
                  <to>
                    <xdr:col>6</xdr:col>
                    <xdr:colOff>104775</xdr:colOff>
                    <xdr:row>66</xdr:row>
                    <xdr:rowOff>180975</xdr:rowOff>
                  </to>
                </anchor>
              </controlPr>
            </control>
          </mc:Choice>
        </mc:AlternateContent>
        <mc:AlternateContent xmlns:mc="http://schemas.openxmlformats.org/markup-compatibility/2006">
          <mc:Choice Requires="x14">
            <control shapeId="12304" r:id="rId19" name="Selectievakje 86">
              <controlPr locked="0" defaultSize="0" autoFill="0" autoLine="0" autoPict="0">
                <anchor moveWithCells="1">
                  <from>
                    <xdr:col>4</xdr:col>
                    <xdr:colOff>9525</xdr:colOff>
                    <xdr:row>71</xdr:row>
                    <xdr:rowOff>0</xdr:rowOff>
                  </from>
                  <to>
                    <xdr:col>6</xdr:col>
                    <xdr:colOff>581025</xdr:colOff>
                    <xdr:row>71</xdr:row>
                    <xdr:rowOff>171450</xdr:rowOff>
                  </to>
                </anchor>
              </controlPr>
            </control>
          </mc:Choice>
        </mc:AlternateContent>
        <mc:AlternateContent xmlns:mc="http://schemas.openxmlformats.org/markup-compatibility/2006">
          <mc:Choice Requires="x14">
            <control shapeId="12305" r:id="rId20" name="Selectievakje 87">
              <controlPr locked="0" defaultSize="0" autoFill="0" autoLine="0" autoPict="0">
                <anchor moveWithCells="1">
                  <from>
                    <xdr:col>4</xdr:col>
                    <xdr:colOff>9525</xdr:colOff>
                    <xdr:row>71</xdr:row>
                    <xdr:rowOff>152400</xdr:rowOff>
                  </from>
                  <to>
                    <xdr:col>4</xdr:col>
                    <xdr:colOff>504825</xdr:colOff>
                    <xdr:row>72</xdr:row>
                    <xdr:rowOff>161925</xdr:rowOff>
                  </to>
                </anchor>
              </controlPr>
            </control>
          </mc:Choice>
        </mc:AlternateContent>
        <mc:AlternateContent xmlns:mc="http://schemas.openxmlformats.org/markup-compatibility/2006">
          <mc:Choice Requires="x14">
            <control shapeId="12306" r:id="rId21" name="Selectievakje 93">
              <controlPr locked="0"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12307" r:id="rId22" name="Selectievakje 94">
              <controlPr locked="0" defaultSize="0" autoFill="0" autoLine="0" autoPict="0">
                <anchor moveWithCells="1">
                  <from>
                    <xdr:col>4</xdr:col>
                    <xdr:colOff>9525</xdr:colOff>
                    <xdr:row>73</xdr:row>
                    <xdr:rowOff>161925</xdr:rowOff>
                  </from>
                  <to>
                    <xdr:col>4</xdr:col>
                    <xdr:colOff>504825</xdr:colOff>
                    <xdr:row>74</xdr:row>
                    <xdr:rowOff>142875</xdr:rowOff>
                  </to>
                </anchor>
              </controlPr>
            </control>
          </mc:Choice>
        </mc:AlternateContent>
        <mc:AlternateContent xmlns:mc="http://schemas.openxmlformats.org/markup-compatibility/2006">
          <mc:Choice Requires="x14">
            <control shapeId="12308" r:id="rId23" name="Selectievakje 95">
              <controlPr locked="0" defaultSize="0" autoFill="0" autoLine="0" autoPict="0">
                <anchor moveWithCells="1">
                  <from>
                    <xdr:col>4</xdr:col>
                    <xdr:colOff>9525</xdr:colOff>
                    <xdr:row>75</xdr:row>
                    <xdr:rowOff>9525</xdr:rowOff>
                  </from>
                  <to>
                    <xdr:col>6</xdr:col>
                    <xdr:colOff>581025</xdr:colOff>
                    <xdr:row>75</xdr:row>
                    <xdr:rowOff>180975</xdr:rowOff>
                  </to>
                </anchor>
              </controlPr>
            </control>
          </mc:Choice>
        </mc:AlternateContent>
        <mc:AlternateContent xmlns:mc="http://schemas.openxmlformats.org/markup-compatibility/2006">
          <mc:Choice Requires="x14">
            <control shapeId="12309" r:id="rId24" name="Vervolgkeuzelijst 110">
              <controlPr locked="0" defaultSize="0" autoLine="0" autoPict="0">
                <anchor moveWithCells="1">
                  <from>
                    <xdr:col>5</xdr:col>
                    <xdr:colOff>352425</xdr:colOff>
                    <xdr:row>65</xdr:row>
                    <xdr:rowOff>142875</xdr:rowOff>
                  </from>
                  <to>
                    <xdr:col>8</xdr:col>
                    <xdr:colOff>66675</xdr:colOff>
                    <xdr:row>66</xdr:row>
                    <xdr:rowOff>152400</xdr:rowOff>
                  </to>
                </anchor>
              </controlPr>
            </control>
          </mc:Choice>
        </mc:AlternateContent>
        <mc:AlternateContent xmlns:mc="http://schemas.openxmlformats.org/markup-compatibility/2006">
          <mc:Choice Requires="x14">
            <control shapeId="12310" r:id="rId25" name="Selectievakje 120">
              <controlPr locked="0" defaultSize="0" autoFill="0" autoLine="0" autoPict="0">
                <anchor moveWithCells="1">
                  <from>
                    <xdr:col>4</xdr:col>
                    <xdr:colOff>9525</xdr:colOff>
                    <xdr:row>85</xdr:row>
                    <xdr:rowOff>0</xdr:rowOff>
                  </from>
                  <to>
                    <xdr:col>6</xdr:col>
                    <xdr:colOff>581025</xdr:colOff>
                    <xdr:row>85</xdr:row>
                    <xdr:rowOff>171450</xdr:rowOff>
                  </to>
                </anchor>
              </controlPr>
            </control>
          </mc:Choice>
        </mc:AlternateContent>
        <mc:AlternateContent xmlns:mc="http://schemas.openxmlformats.org/markup-compatibility/2006">
          <mc:Choice Requires="x14">
            <control shapeId="12311" r:id="rId26" name="Selectievakje 121">
              <controlPr locked="0" defaultSize="0" autoFill="0" autoLine="0" autoPict="0">
                <anchor moveWithCells="1">
                  <from>
                    <xdr:col>4</xdr:col>
                    <xdr:colOff>9525</xdr:colOff>
                    <xdr:row>85</xdr:row>
                    <xdr:rowOff>152400</xdr:rowOff>
                  </from>
                  <to>
                    <xdr:col>4</xdr:col>
                    <xdr:colOff>504825</xdr:colOff>
                    <xdr:row>86</xdr:row>
                    <xdr:rowOff>152400</xdr:rowOff>
                  </to>
                </anchor>
              </controlPr>
            </control>
          </mc:Choice>
        </mc:AlternateContent>
        <mc:AlternateContent xmlns:mc="http://schemas.openxmlformats.org/markup-compatibility/2006">
          <mc:Choice Requires="x14">
            <control shapeId="12312" r:id="rId27" name="Selectievakje 122">
              <controlPr locked="0" defaultSize="0" autoFill="0" autoLine="0" autoPict="0">
                <anchor moveWithCells="1">
                  <from>
                    <xdr:col>4</xdr:col>
                    <xdr:colOff>9525</xdr:colOff>
                    <xdr:row>87</xdr:row>
                    <xdr:rowOff>0</xdr:rowOff>
                  </from>
                  <to>
                    <xdr:col>6</xdr:col>
                    <xdr:colOff>581025</xdr:colOff>
                    <xdr:row>87</xdr:row>
                    <xdr:rowOff>180975</xdr:rowOff>
                  </to>
                </anchor>
              </controlPr>
            </control>
          </mc:Choice>
        </mc:AlternateContent>
        <mc:AlternateContent xmlns:mc="http://schemas.openxmlformats.org/markup-compatibility/2006">
          <mc:Choice Requires="x14">
            <control shapeId="12313" r:id="rId28" name="Selectievakje 123">
              <controlPr locked="0" defaultSize="0" autoFill="0" autoLine="0" autoPict="0">
                <anchor moveWithCells="1">
                  <from>
                    <xdr:col>4</xdr:col>
                    <xdr:colOff>9525</xdr:colOff>
                    <xdr:row>88</xdr:row>
                    <xdr:rowOff>0</xdr:rowOff>
                  </from>
                  <to>
                    <xdr:col>4</xdr:col>
                    <xdr:colOff>504825</xdr:colOff>
                    <xdr:row>89</xdr:row>
                    <xdr:rowOff>9525</xdr:rowOff>
                  </to>
                </anchor>
              </controlPr>
            </control>
          </mc:Choice>
        </mc:AlternateContent>
        <mc:AlternateContent xmlns:mc="http://schemas.openxmlformats.org/markup-compatibility/2006">
          <mc:Choice Requires="x14">
            <control shapeId="12314" r:id="rId29" name="Selectievakje 125">
              <controlPr locked="0" defaultSize="0" autoFill="0" autoLine="0" autoPict="0">
                <anchor moveWithCells="1">
                  <from>
                    <xdr:col>4</xdr:col>
                    <xdr:colOff>9525</xdr:colOff>
                    <xdr:row>76</xdr:row>
                    <xdr:rowOff>28575</xdr:rowOff>
                  </from>
                  <to>
                    <xdr:col>4</xdr:col>
                    <xdr:colOff>504825</xdr:colOff>
                    <xdr:row>76</xdr:row>
                    <xdr:rowOff>171450</xdr:rowOff>
                  </to>
                </anchor>
              </controlPr>
            </control>
          </mc:Choice>
        </mc:AlternateContent>
        <mc:AlternateContent xmlns:mc="http://schemas.openxmlformats.org/markup-compatibility/2006">
          <mc:Choice Requires="x14">
            <control shapeId="12315" r:id="rId30" name="Selectievakje 128">
              <controlPr locked="0" defaultSize="0" autoFill="0" autoLine="0" autoPict="0">
                <anchor moveWithCells="1">
                  <from>
                    <xdr:col>2</xdr:col>
                    <xdr:colOff>133350</xdr:colOff>
                    <xdr:row>67</xdr:row>
                    <xdr:rowOff>114300</xdr:rowOff>
                  </from>
                  <to>
                    <xdr:col>4</xdr:col>
                    <xdr:colOff>638175</xdr:colOff>
                    <xdr:row>68</xdr:row>
                    <xdr:rowOff>180975</xdr:rowOff>
                  </to>
                </anchor>
              </controlPr>
            </control>
          </mc:Choice>
        </mc:AlternateContent>
        <mc:AlternateContent xmlns:mc="http://schemas.openxmlformats.org/markup-compatibility/2006">
          <mc:Choice Requires="x14">
            <control shapeId="12316" r:id="rId31" name="Selectievakje 129">
              <controlPr locked="0" defaultSize="0" autoFill="0" autoLine="0" autoPict="0">
                <anchor moveWithCells="1">
                  <from>
                    <xdr:col>2</xdr:col>
                    <xdr:colOff>133350</xdr:colOff>
                    <xdr:row>68</xdr:row>
                    <xdr:rowOff>142875</xdr:rowOff>
                  </from>
                  <to>
                    <xdr:col>6</xdr:col>
                    <xdr:colOff>104775</xdr:colOff>
                    <xdr:row>69</xdr:row>
                    <xdr:rowOff>180975</xdr:rowOff>
                  </to>
                </anchor>
              </controlPr>
            </control>
          </mc:Choice>
        </mc:AlternateContent>
        <mc:AlternateContent xmlns:mc="http://schemas.openxmlformats.org/markup-compatibility/2006">
          <mc:Choice Requires="x14">
            <control shapeId="12317" r:id="rId32" name="Vervolgkeuzelijst 130">
              <controlPr locked="0" defaultSize="0" autoLine="0" autoPict="0">
                <anchor moveWithCells="1">
                  <from>
                    <xdr:col>5</xdr:col>
                    <xdr:colOff>342900</xdr:colOff>
                    <xdr:row>68</xdr:row>
                    <xdr:rowOff>161925</xdr:rowOff>
                  </from>
                  <to>
                    <xdr:col>8</xdr:col>
                    <xdr:colOff>76200</xdr:colOff>
                    <xdr:row>69</xdr:row>
                    <xdr:rowOff>161925</xdr:rowOff>
                  </to>
                </anchor>
              </controlPr>
            </control>
          </mc:Choice>
        </mc:AlternateContent>
        <mc:AlternateContent xmlns:mc="http://schemas.openxmlformats.org/markup-compatibility/2006">
          <mc:Choice Requires="x14">
            <control shapeId="12318" r:id="rId33" name="Selectievakje 141">
              <controlPr locked="0" defaultSize="0" autoFill="0" autoLine="0" autoPict="0">
                <anchor moveWithCells="1">
                  <from>
                    <xdr:col>7</xdr:col>
                    <xdr:colOff>352425</xdr:colOff>
                    <xdr:row>21</xdr:row>
                    <xdr:rowOff>180975</xdr:rowOff>
                  </from>
                  <to>
                    <xdr:col>7</xdr:col>
                    <xdr:colOff>790575</xdr:colOff>
                    <xdr:row>23</xdr:row>
                    <xdr:rowOff>9525</xdr:rowOff>
                  </to>
                </anchor>
              </controlPr>
            </control>
          </mc:Choice>
        </mc:AlternateContent>
        <mc:AlternateContent xmlns:mc="http://schemas.openxmlformats.org/markup-compatibility/2006">
          <mc:Choice Requires="x14">
            <control shapeId="12319"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12320" r:id="rId35" name="Selectievakje 153">
              <controlPr locked="0" defaultSize="0" autoFill="0" autoLine="0" autoPict="0">
                <anchor moveWithCells="1">
                  <from>
                    <xdr:col>1</xdr:col>
                    <xdr:colOff>0</xdr:colOff>
                    <xdr:row>58</xdr:row>
                    <xdr:rowOff>0</xdr:rowOff>
                  </from>
                  <to>
                    <xdr:col>3</xdr:col>
                    <xdr:colOff>57150</xdr:colOff>
                    <xdr:row>58</xdr:row>
                    <xdr:rowOff>171450</xdr:rowOff>
                  </to>
                </anchor>
              </controlPr>
            </control>
          </mc:Choice>
        </mc:AlternateContent>
        <mc:AlternateContent xmlns:mc="http://schemas.openxmlformats.org/markup-compatibility/2006">
          <mc:Choice Requires="x14">
            <control shapeId="12321" r:id="rId36" name="Selectievakje 154">
              <controlPr locked="0" defaultSize="0" autoFill="0" autoLine="0" autoPict="0">
                <anchor moveWithCells="1">
                  <from>
                    <xdr:col>2</xdr:col>
                    <xdr:colOff>104775</xdr:colOff>
                    <xdr:row>58</xdr:row>
                    <xdr:rowOff>0</xdr:rowOff>
                  </from>
                  <to>
                    <xdr:col>4</xdr:col>
                    <xdr:colOff>485775</xdr:colOff>
                    <xdr:row>58</xdr:row>
                    <xdr:rowOff>171450</xdr:rowOff>
                  </to>
                </anchor>
              </controlPr>
            </control>
          </mc:Choice>
        </mc:AlternateContent>
        <mc:AlternateContent xmlns:mc="http://schemas.openxmlformats.org/markup-compatibility/2006">
          <mc:Choice Requires="x14">
            <control shapeId="12322" r:id="rId37" name="Selectievakje 155">
              <controlPr locked="0" defaultSize="0" autoFill="0" autoLine="0" autoPict="0">
                <anchor moveWithCells="1">
                  <from>
                    <xdr:col>1</xdr:col>
                    <xdr:colOff>0</xdr:colOff>
                    <xdr:row>61</xdr:row>
                    <xdr:rowOff>0</xdr:rowOff>
                  </from>
                  <to>
                    <xdr:col>3</xdr:col>
                    <xdr:colOff>95250</xdr:colOff>
                    <xdr:row>61</xdr:row>
                    <xdr:rowOff>180975</xdr:rowOff>
                  </to>
                </anchor>
              </controlPr>
            </control>
          </mc:Choice>
        </mc:AlternateContent>
        <mc:AlternateContent xmlns:mc="http://schemas.openxmlformats.org/markup-compatibility/2006">
          <mc:Choice Requires="x14">
            <control shapeId="12323" r:id="rId38" name="Selectievakje 156">
              <controlPr locked="0" defaultSize="0" autoFill="0" autoLine="0" autoPict="0">
                <anchor moveWithCells="1">
                  <from>
                    <xdr:col>2</xdr:col>
                    <xdr:colOff>104775</xdr:colOff>
                    <xdr:row>61</xdr:row>
                    <xdr:rowOff>0</xdr:rowOff>
                  </from>
                  <to>
                    <xdr:col>4</xdr:col>
                    <xdr:colOff>485775</xdr:colOff>
                    <xdr:row>61</xdr:row>
                    <xdr:rowOff>171450</xdr:rowOff>
                  </to>
                </anchor>
              </controlPr>
            </control>
          </mc:Choice>
        </mc:AlternateContent>
        <mc:AlternateContent xmlns:mc="http://schemas.openxmlformats.org/markup-compatibility/2006">
          <mc:Choice Requires="x14">
            <control shapeId="12324" r:id="rId39" name="Vervolgkeuzelijst 159">
              <controlPr locked="0" defaultSize="0" autoLine="0" autoPict="0">
                <anchor moveWithCells="1">
                  <from>
                    <xdr:col>0</xdr:col>
                    <xdr:colOff>38100</xdr:colOff>
                    <xdr:row>31</xdr:row>
                    <xdr:rowOff>0</xdr:rowOff>
                  </from>
                  <to>
                    <xdr:col>5</xdr:col>
                    <xdr:colOff>676275</xdr:colOff>
                    <xdr:row>32</xdr:row>
                    <xdr:rowOff>9525</xdr:rowOff>
                  </to>
                </anchor>
              </controlPr>
            </control>
          </mc:Choice>
        </mc:AlternateContent>
        <mc:AlternateContent xmlns:mc="http://schemas.openxmlformats.org/markup-compatibility/2006">
          <mc:Choice Requires="x14">
            <control shapeId="12325" r:id="rId40" name="Vervolgkeuzelijst 160">
              <controlPr locked="0" defaultSize="0" autoLine="0" autoPict="0">
                <anchor moveWithCells="1">
                  <from>
                    <xdr:col>0</xdr:col>
                    <xdr:colOff>28575</xdr:colOff>
                    <xdr:row>52</xdr:row>
                    <xdr:rowOff>0</xdr:rowOff>
                  </from>
                  <to>
                    <xdr:col>6</xdr:col>
                    <xdr:colOff>742950</xdr:colOff>
                    <xdr:row>53</xdr:row>
                    <xdr:rowOff>9525</xdr:rowOff>
                  </to>
                </anchor>
              </controlPr>
            </control>
          </mc:Choice>
        </mc:AlternateContent>
        <mc:AlternateContent xmlns:mc="http://schemas.openxmlformats.org/markup-compatibility/2006">
          <mc:Choice Requires="x14">
            <control shapeId="12326" r:id="rId41" name="Selectievakje 150">
              <controlPr locked="0" defaultSize="0" autoFill="0" autoLine="0" autoPict="0" altText="Ja, onder voorwaarden">
                <anchor moveWithCells="1">
                  <from>
                    <xdr:col>5</xdr:col>
                    <xdr:colOff>228600</xdr:colOff>
                    <xdr:row>97</xdr:row>
                    <xdr:rowOff>0</xdr:rowOff>
                  </from>
                  <to>
                    <xdr:col>7</xdr:col>
                    <xdr:colOff>19050</xdr:colOff>
                    <xdr:row>97</xdr:row>
                    <xdr:rowOff>180975</xdr:rowOff>
                  </to>
                </anchor>
              </controlPr>
            </control>
          </mc:Choice>
        </mc:AlternateContent>
        <mc:AlternateContent xmlns:mc="http://schemas.openxmlformats.org/markup-compatibility/2006">
          <mc:Choice Requires="x14">
            <control shapeId="12327" r:id="rId42" name="Selectievakje 151">
              <controlPr locked="0" defaultSize="0" autoFill="0" autoLine="0" autoPict="0">
                <anchor moveWithCells="1">
                  <from>
                    <xdr:col>4</xdr:col>
                    <xdr:colOff>533400</xdr:colOff>
                    <xdr:row>97</xdr:row>
                    <xdr:rowOff>0</xdr:rowOff>
                  </from>
                  <to>
                    <xdr:col>5</xdr:col>
                    <xdr:colOff>257175</xdr:colOff>
                    <xdr:row>98</xdr:row>
                    <xdr:rowOff>0</xdr:rowOff>
                  </to>
                </anchor>
              </controlPr>
            </control>
          </mc:Choice>
        </mc:AlternateContent>
        <mc:AlternateContent xmlns:mc="http://schemas.openxmlformats.org/markup-compatibility/2006">
          <mc:Choice Requires="x14">
            <control shapeId="12328" r:id="rId43" name="Check Box 40">
              <controlPr locked="0" defaultSize="0" autoFill="0" autoLine="0" autoPict="0">
                <anchor moveWithCells="1">
                  <from>
                    <xdr:col>4</xdr:col>
                    <xdr:colOff>9525</xdr:colOff>
                    <xdr:row>78</xdr:row>
                    <xdr:rowOff>0</xdr:rowOff>
                  </from>
                  <to>
                    <xdr:col>6</xdr:col>
                    <xdr:colOff>581025</xdr:colOff>
                    <xdr:row>78</xdr:row>
                    <xdr:rowOff>171450</xdr:rowOff>
                  </to>
                </anchor>
              </controlPr>
            </control>
          </mc:Choice>
        </mc:AlternateContent>
        <mc:AlternateContent xmlns:mc="http://schemas.openxmlformats.org/markup-compatibility/2006">
          <mc:Choice Requires="x14">
            <control shapeId="12329" r:id="rId44" name="Check Box 41">
              <controlPr locked="0" defaultSize="0" autoFill="0" autoLine="0" autoPict="0">
                <anchor moveWithCells="1">
                  <from>
                    <xdr:col>4</xdr:col>
                    <xdr:colOff>9525</xdr:colOff>
                    <xdr:row>78</xdr:row>
                    <xdr:rowOff>152400</xdr:rowOff>
                  </from>
                  <to>
                    <xdr:col>4</xdr:col>
                    <xdr:colOff>504825</xdr:colOff>
                    <xdr:row>79</xdr:row>
                    <xdr:rowOff>161925</xdr:rowOff>
                  </to>
                </anchor>
              </controlPr>
            </control>
          </mc:Choice>
        </mc:AlternateContent>
        <mc:AlternateContent xmlns:mc="http://schemas.openxmlformats.org/markup-compatibility/2006">
          <mc:Choice Requires="x14">
            <control shapeId="12330" r:id="rId45" name="Check Box 42">
              <controlPr locked="0"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12331" r:id="rId46" name="Check Box 43">
              <controlPr locked="0" defaultSize="0" autoFill="0" autoLine="0" autoPict="0">
                <anchor moveWithCells="1">
                  <from>
                    <xdr:col>4</xdr:col>
                    <xdr:colOff>9525</xdr:colOff>
                    <xdr:row>80</xdr:row>
                    <xdr:rowOff>161925</xdr:rowOff>
                  </from>
                  <to>
                    <xdr:col>4</xdr:col>
                    <xdr:colOff>504825</xdr:colOff>
                    <xdr:row>81</xdr:row>
                    <xdr:rowOff>142875</xdr:rowOff>
                  </to>
                </anchor>
              </controlPr>
            </control>
          </mc:Choice>
        </mc:AlternateContent>
        <mc:AlternateContent xmlns:mc="http://schemas.openxmlformats.org/markup-compatibility/2006">
          <mc:Choice Requires="x14">
            <control shapeId="12332" r:id="rId47" name="Check Box 44">
              <controlPr locked="0" defaultSize="0" autoFill="0" autoLine="0" autoPict="0">
                <anchor moveWithCells="1">
                  <from>
                    <xdr:col>4</xdr:col>
                    <xdr:colOff>9525</xdr:colOff>
                    <xdr:row>82</xdr:row>
                    <xdr:rowOff>9525</xdr:rowOff>
                  </from>
                  <to>
                    <xdr:col>6</xdr:col>
                    <xdr:colOff>581025</xdr:colOff>
                    <xdr:row>82</xdr:row>
                    <xdr:rowOff>180975</xdr:rowOff>
                  </to>
                </anchor>
              </controlPr>
            </control>
          </mc:Choice>
        </mc:AlternateContent>
        <mc:AlternateContent xmlns:mc="http://schemas.openxmlformats.org/markup-compatibility/2006">
          <mc:Choice Requires="x14">
            <control shapeId="12333" r:id="rId48" name="Check Box 45">
              <controlPr locked="0" defaultSize="0" autoFill="0" autoLine="0" autoPict="0">
                <anchor moveWithCells="1">
                  <from>
                    <xdr:col>4</xdr:col>
                    <xdr:colOff>9525</xdr:colOff>
                    <xdr:row>83</xdr:row>
                    <xdr:rowOff>28575</xdr:rowOff>
                  </from>
                  <to>
                    <xdr:col>4</xdr:col>
                    <xdr:colOff>504825</xdr:colOff>
                    <xdr:row>83</xdr:row>
                    <xdr:rowOff>171450</xdr:rowOff>
                  </to>
                </anchor>
              </controlPr>
            </control>
          </mc:Choice>
        </mc:AlternateContent>
        <mc:AlternateContent xmlns:mc="http://schemas.openxmlformats.org/markup-compatibility/2006">
          <mc:Choice Requires="x14">
            <control shapeId="12334" r:id="rId49" name="Check Box 46">
              <controlPr locked="0" defaultSize="0" autoFill="0" autoLine="0" autoPict="0">
                <anchor moveWithCells="1">
                  <from>
                    <xdr:col>6</xdr:col>
                    <xdr:colOff>752475</xdr:colOff>
                    <xdr:row>97</xdr:row>
                    <xdr:rowOff>0</xdr:rowOff>
                  </from>
                  <to>
                    <xdr:col>7</xdr:col>
                    <xdr:colOff>304800</xdr:colOff>
                    <xdr:row>98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B262E-7F5C-4728-9BDC-E4A5F6C25E40}">
  <dimension ref="A1:S118"/>
  <sheetViews>
    <sheetView zoomScaleNormal="100" zoomScaleSheetLayoutView="100" zoomScalePageLayoutView="20" workbookViewId="0">
      <selection activeCell="L34" sqref="L34"/>
    </sheetView>
  </sheetViews>
  <sheetFormatPr defaultColWidth="9.140625" defaultRowHeight="12.75" x14ac:dyDescent="0.2"/>
  <cols>
    <col min="1" max="1" width="15.28515625" style="156" customWidth="1"/>
    <col min="2" max="2" width="7.42578125" style="156" customWidth="1"/>
    <col min="3" max="3" width="6.140625" style="156" customWidth="1"/>
    <col min="4" max="4" width="3.140625" style="156" customWidth="1"/>
    <col min="5" max="5" width="9.7109375" style="156" customWidth="1"/>
    <col min="6" max="6" width="11.140625" style="156" customWidth="1"/>
    <col min="7" max="7" width="12.140625" style="156" customWidth="1"/>
    <col min="8" max="8" width="13.42578125" style="156" customWidth="1"/>
    <col min="9" max="9" width="5.85546875" style="156" customWidth="1"/>
    <col min="10" max="10" width="10.140625" style="156" customWidth="1"/>
    <col min="11" max="11" width="14.28515625" style="157" customWidth="1"/>
    <col min="12" max="12" width="73.85546875" style="1" bestFit="1" customWidth="1"/>
    <col min="13" max="13" width="1.85546875" style="1" customWidth="1"/>
    <col min="14" max="14" width="22" style="1" customWidth="1"/>
    <col min="15" max="16" width="2.7109375" style="1" customWidth="1"/>
    <col min="17" max="17" width="22.85546875" style="1" customWidth="1"/>
    <col min="18" max="19" width="9.140625" style="1" customWidth="1"/>
    <col min="20" max="16384" width="9.140625" style="1"/>
  </cols>
  <sheetData>
    <row r="1" spans="1:12" ht="24" x14ac:dyDescent="0.2">
      <c r="A1" s="246" t="s">
        <v>499</v>
      </c>
      <c r="B1" s="247"/>
      <c r="C1" s="247"/>
      <c r="D1" s="247"/>
      <c r="E1" s="247"/>
      <c r="F1" s="247"/>
      <c r="G1" s="247"/>
      <c r="H1" s="247"/>
      <c r="I1" s="247"/>
      <c r="J1" s="248"/>
      <c r="K1" s="56" t="s">
        <v>352</v>
      </c>
      <c r="L1" s="46"/>
    </row>
    <row r="2" spans="1:12" ht="12.75" customHeight="1" x14ac:dyDescent="0.2">
      <c r="A2" s="249" t="s">
        <v>411</v>
      </c>
      <c r="B2" s="250"/>
      <c r="C2" s="250"/>
      <c r="D2" s="250"/>
      <c r="E2" s="250"/>
      <c r="F2" s="250"/>
      <c r="G2" s="250"/>
      <c r="H2" s="250"/>
      <c r="I2" s="250"/>
      <c r="J2" s="251"/>
      <c r="K2" s="145" t="s">
        <v>409</v>
      </c>
      <c r="L2" s="46"/>
    </row>
    <row r="3" spans="1:12" s="24" customFormat="1" ht="6" customHeight="1" x14ac:dyDescent="0.2">
      <c r="A3" s="252"/>
      <c r="B3" s="253"/>
      <c r="C3" s="253"/>
      <c r="D3" s="253"/>
      <c r="E3" s="253"/>
      <c r="F3" s="253"/>
      <c r="G3" s="253"/>
      <c r="H3" s="253"/>
      <c r="I3" s="253"/>
      <c r="J3" s="254"/>
      <c r="K3" s="30"/>
      <c r="L3" s="22"/>
    </row>
    <row r="4" spans="1:12" s="24" customFormat="1" ht="12.75" customHeight="1" x14ac:dyDescent="0.2">
      <c r="A4" s="252" t="s">
        <v>412</v>
      </c>
      <c r="B4" s="253"/>
      <c r="C4" s="253"/>
      <c r="D4" s="253"/>
      <c r="E4" s="253"/>
      <c r="F4" s="182"/>
      <c r="G4" s="182"/>
      <c r="H4" s="182"/>
      <c r="I4" s="182"/>
      <c r="J4" s="183"/>
      <c r="K4" s="236"/>
      <c r="L4" s="22"/>
    </row>
    <row r="5" spans="1:12" ht="12.75" customHeight="1" x14ac:dyDescent="0.2">
      <c r="A5" s="177" t="s">
        <v>360</v>
      </c>
      <c r="B5" s="255"/>
      <c r="C5" s="256"/>
      <c r="D5" s="256"/>
      <c r="E5" s="257"/>
      <c r="F5" s="169" t="s">
        <v>363</v>
      </c>
      <c r="G5" s="238"/>
      <c r="H5" s="238"/>
      <c r="I5" s="238"/>
      <c r="J5" s="239"/>
      <c r="K5" s="236"/>
      <c r="L5" s="46"/>
    </row>
    <row r="6" spans="1:12" ht="12.75" customHeight="1" x14ac:dyDescent="0.2">
      <c r="A6" s="181" t="s">
        <v>361</v>
      </c>
      <c r="B6" s="255"/>
      <c r="C6" s="256"/>
      <c r="D6" s="256"/>
      <c r="E6" s="257"/>
      <c r="F6" s="169" t="s">
        <v>454</v>
      </c>
      <c r="G6" s="258"/>
      <c r="H6" s="258"/>
      <c r="I6" s="258"/>
      <c r="J6" s="259"/>
      <c r="K6" s="236"/>
      <c r="L6" s="46"/>
    </row>
    <row r="7" spans="1:12" ht="12.75" customHeight="1" x14ac:dyDescent="0.2">
      <c r="A7" s="181" t="s">
        <v>362</v>
      </c>
      <c r="B7" s="237"/>
      <c r="C7" s="237"/>
      <c r="D7" s="237"/>
      <c r="E7" s="237"/>
      <c r="F7" s="169" t="s">
        <v>364</v>
      </c>
      <c r="G7" s="238"/>
      <c r="H7" s="238"/>
      <c r="I7" s="238"/>
      <c r="J7" s="239"/>
      <c r="K7" s="236"/>
      <c r="L7" s="46"/>
    </row>
    <row r="8" spans="1:12" ht="12.75" customHeight="1" x14ac:dyDescent="0.2">
      <c r="A8" s="113"/>
      <c r="B8" s="237"/>
      <c r="C8" s="237"/>
      <c r="D8" s="237"/>
      <c r="E8" s="237"/>
      <c r="F8" s="11"/>
      <c r="G8" s="11"/>
      <c r="H8" s="11"/>
      <c r="I8" s="11"/>
      <c r="J8" s="59"/>
      <c r="K8" s="236"/>
      <c r="L8" s="46"/>
    </row>
    <row r="9" spans="1:12" ht="12" customHeight="1" x14ac:dyDescent="0.2">
      <c r="A9" s="113"/>
      <c r="B9" s="237"/>
      <c r="C9" s="237"/>
      <c r="D9" s="237"/>
      <c r="E9" s="237"/>
      <c r="F9" s="11"/>
      <c r="G9" s="11"/>
      <c r="H9" s="11"/>
      <c r="I9" s="11"/>
      <c r="J9" s="59"/>
      <c r="K9" s="236"/>
      <c r="L9" s="46"/>
    </row>
    <row r="10" spans="1:12" s="24" customFormat="1" x14ac:dyDescent="0.2">
      <c r="A10" s="60" t="s">
        <v>413</v>
      </c>
      <c r="B10" s="11"/>
      <c r="C10" s="11"/>
      <c r="D10" s="11"/>
      <c r="E10" s="11"/>
      <c r="F10" s="11"/>
      <c r="G10" s="11"/>
      <c r="H10" s="11"/>
      <c r="I10" s="11"/>
      <c r="J10" s="59"/>
      <c r="K10" s="236"/>
      <c r="L10" s="22"/>
    </row>
    <row r="11" spans="1:12" s="24" customFormat="1" x14ac:dyDescent="0.2">
      <c r="A11" s="181" t="s">
        <v>414</v>
      </c>
      <c r="B11" s="260"/>
      <c r="C11" s="260"/>
      <c r="D11" s="260"/>
      <c r="E11" s="260"/>
      <c r="F11" s="169" t="s">
        <v>363</v>
      </c>
      <c r="G11" s="238"/>
      <c r="H11" s="238"/>
      <c r="I11" s="238"/>
      <c r="J11" s="239"/>
      <c r="K11" s="236"/>
      <c r="L11" s="22"/>
    </row>
    <row r="12" spans="1:12" s="24" customFormat="1" x14ac:dyDescent="0.2">
      <c r="A12" s="181" t="s">
        <v>415</v>
      </c>
      <c r="B12" s="261"/>
      <c r="C12" s="262"/>
      <c r="D12" s="262"/>
      <c r="E12" s="262"/>
      <c r="F12" s="262"/>
      <c r="G12" s="262"/>
      <c r="H12" s="262"/>
      <c r="I12" s="262"/>
      <c r="J12" s="263"/>
      <c r="K12" s="236"/>
      <c r="L12" s="22"/>
    </row>
    <row r="13" spans="1:12" s="24" customFormat="1" x14ac:dyDescent="0.2">
      <c r="A13" s="181"/>
      <c r="B13" s="264"/>
      <c r="C13" s="265"/>
      <c r="D13" s="265"/>
      <c r="E13" s="265"/>
      <c r="F13" s="265"/>
      <c r="G13" s="265"/>
      <c r="H13" s="265"/>
      <c r="I13" s="265"/>
      <c r="J13" s="266"/>
      <c r="K13" s="236"/>
      <c r="L13" s="22"/>
    </row>
    <row r="14" spans="1:12" s="24" customFormat="1" ht="6.75" customHeight="1" x14ac:dyDescent="0.2">
      <c r="A14" s="60"/>
      <c r="B14" s="11"/>
      <c r="C14" s="11"/>
      <c r="D14" s="11"/>
      <c r="E14" s="11"/>
      <c r="F14" s="11"/>
      <c r="G14" s="11"/>
      <c r="H14" s="11"/>
      <c r="I14" s="11"/>
      <c r="J14" s="59"/>
      <c r="K14" s="31"/>
      <c r="L14" s="22"/>
    </row>
    <row r="15" spans="1:12" s="24" customFormat="1" ht="12.75" customHeight="1" x14ac:dyDescent="0.2">
      <c r="A15" s="240" t="s">
        <v>51</v>
      </c>
      <c r="B15" s="241"/>
      <c r="C15" s="241"/>
      <c r="D15" s="241"/>
      <c r="E15" s="241"/>
      <c r="F15" s="241"/>
      <c r="G15" s="241"/>
      <c r="H15" s="241"/>
      <c r="I15" s="241"/>
      <c r="J15" s="242"/>
      <c r="K15" s="18"/>
      <c r="L15" s="22"/>
    </row>
    <row r="16" spans="1:12" s="55" customFormat="1" ht="13.5" customHeight="1" x14ac:dyDescent="0.2">
      <c r="A16" s="354" t="s">
        <v>380</v>
      </c>
      <c r="B16" s="355"/>
      <c r="C16" s="355"/>
      <c r="D16" s="355"/>
      <c r="E16" s="355"/>
      <c r="F16" s="355"/>
      <c r="G16" s="355"/>
      <c r="H16" s="355"/>
      <c r="I16" s="355"/>
      <c r="J16" s="356"/>
      <c r="K16" s="68"/>
    </row>
    <row r="17" spans="1:13" ht="15" customHeight="1" x14ac:dyDescent="0.2">
      <c r="A17" s="243" t="s">
        <v>453</v>
      </c>
      <c r="B17" s="244"/>
      <c r="C17" s="244"/>
      <c r="D17" s="244"/>
      <c r="E17" s="237"/>
      <c r="F17" s="237"/>
      <c r="G17" s="237"/>
      <c r="H17" s="237"/>
      <c r="I17" s="237"/>
      <c r="J17" s="245"/>
      <c r="K17" s="31"/>
      <c r="L17" s="46"/>
    </row>
    <row r="18" spans="1:13" ht="15" customHeight="1" x14ac:dyDescent="0.2">
      <c r="A18" s="181" t="s">
        <v>365</v>
      </c>
      <c r="B18" s="237"/>
      <c r="C18" s="237"/>
      <c r="D18" s="237"/>
      <c r="E18" s="371"/>
      <c r="F18" s="114"/>
      <c r="G18" s="118" t="s">
        <v>416</v>
      </c>
      <c r="H18" s="276"/>
      <c r="I18" s="276"/>
      <c r="J18" s="277"/>
      <c r="K18" s="31"/>
      <c r="L18" s="46"/>
    </row>
    <row r="19" spans="1:13" ht="15" customHeight="1" x14ac:dyDescent="0.2">
      <c r="A19" s="181"/>
      <c r="B19" s="237"/>
      <c r="C19" s="237"/>
      <c r="D19" s="237"/>
      <c r="E19" s="237"/>
      <c r="F19" s="179"/>
      <c r="G19" s="12" t="s">
        <v>371</v>
      </c>
      <c r="H19" s="255"/>
      <c r="I19" s="256"/>
      <c r="J19" s="278"/>
      <c r="K19" s="31"/>
      <c r="L19" s="47"/>
      <c r="M19" s="9"/>
    </row>
    <row r="20" spans="1:13" ht="15" customHeight="1" x14ac:dyDescent="0.2">
      <c r="A20" s="181"/>
      <c r="B20" s="237"/>
      <c r="C20" s="237"/>
      <c r="D20" s="237"/>
      <c r="E20" s="237"/>
      <c r="F20" s="270" t="s">
        <v>366</v>
      </c>
      <c r="G20" s="271"/>
      <c r="H20" s="279"/>
      <c r="I20" s="280"/>
      <c r="J20" s="281"/>
      <c r="K20" s="31"/>
      <c r="L20" s="46"/>
    </row>
    <row r="21" spans="1:13" ht="15" customHeight="1" x14ac:dyDescent="0.2">
      <c r="A21" s="113" t="s">
        <v>424</v>
      </c>
      <c r="B21" s="255"/>
      <c r="C21" s="256"/>
      <c r="D21" s="256"/>
      <c r="E21" s="257"/>
      <c r="F21" s="270" t="s">
        <v>367</v>
      </c>
      <c r="G21" s="271"/>
      <c r="H21" s="282"/>
      <c r="I21" s="283"/>
      <c r="J21" s="284"/>
      <c r="K21" s="31"/>
    </row>
    <row r="22" spans="1:13" ht="15" customHeight="1" x14ac:dyDescent="0.2">
      <c r="A22" s="113" t="s">
        <v>369</v>
      </c>
      <c r="B22" s="267" t="s">
        <v>457</v>
      </c>
      <c r="C22" s="268"/>
      <c r="D22" s="268"/>
      <c r="E22" s="269"/>
      <c r="F22" s="270" t="s">
        <v>368</v>
      </c>
      <c r="G22" s="271"/>
      <c r="H22" s="237"/>
      <c r="I22" s="237"/>
      <c r="J22" s="245"/>
      <c r="K22" s="31"/>
      <c r="L22" s="48" t="str">
        <f>IF(H22="","",IF(H22&gt;H19,"FOUT: Aantal dieren naar slachthuis &gt; opgezette dieren",""))</f>
        <v/>
      </c>
    </row>
    <row r="23" spans="1:13" ht="15" customHeight="1" x14ac:dyDescent="0.2">
      <c r="A23" s="113" t="s">
        <v>422</v>
      </c>
      <c r="B23" s="274"/>
      <c r="C23" s="274"/>
      <c r="D23" s="274"/>
      <c r="E23" s="274"/>
      <c r="F23" s="244" t="s">
        <v>337</v>
      </c>
      <c r="G23" s="244"/>
      <c r="H23" s="148"/>
      <c r="I23" s="149"/>
      <c r="J23" s="150"/>
      <c r="K23" s="31"/>
      <c r="L23" s="46"/>
    </row>
    <row r="24" spans="1:13" ht="10.5" customHeight="1" x14ac:dyDescent="0.2">
      <c r="A24" s="113"/>
      <c r="B24" s="151"/>
      <c r="C24" s="149"/>
      <c r="D24" s="149"/>
      <c r="E24" s="149"/>
      <c r="F24" s="114"/>
      <c r="G24" s="114"/>
      <c r="H24" s="179"/>
      <c r="I24" s="179"/>
      <c r="J24" s="71"/>
      <c r="K24" s="31"/>
      <c r="L24" s="46"/>
    </row>
    <row r="25" spans="1:13" s="24" customFormat="1" ht="15" customHeight="1" x14ac:dyDescent="0.2">
      <c r="A25" s="119" t="s">
        <v>456</v>
      </c>
      <c r="B25" s="11"/>
      <c r="C25" s="11"/>
      <c r="D25" s="11"/>
      <c r="E25" s="11"/>
      <c r="F25" s="11"/>
      <c r="G25" s="11"/>
      <c r="H25" s="11"/>
      <c r="I25" s="11"/>
      <c r="J25" s="71"/>
      <c r="K25" s="31"/>
      <c r="L25" s="22"/>
    </row>
    <row r="26" spans="1:13" ht="15" customHeight="1" x14ac:dyDescent="0.2">
      <c r="A26" s="272" t="s">
        <v>25</v>
      </c>
      <c r="B26" s="273"/>
      <c r="C26" s="273"/>
      <c r="D26" s="273"/>
      <c r="E26" s="274"/>
      <c r="F26" s="274"/>
      <c r="G26" s="274"/>
      <c r="H26" s="274"/>
      <c r="I26" s="274"/>
      <c r="J26" s="275"/>
      <c r="K26" s="31"/>
      <c r="L26" s="46"/>
    </row>
    <row r="27" spans="1:13" ht="23.25" customHeight="1" x14ac:dyDescent="0.2">
      <c r="A27" s="300" t="s">
        <v>24</v>
      </c>
      <c r="B27" s="301"/>
      <c r="C27" s="301"/>
      <c r="D27" s="301"/>
      <c r="E27" s="274"/>
      <c r="F27" s="274"/>
      <c r="G27" s="274"/>
      <c r="H27" s="274"/>
      <c r="I27" s="274"/>
      <c r="J27" s="275"/>
      <c r="K27" s="31"/>
      <c r="L27" s="46"/>
    </row>
    <row r="28" spans="1:13" s="24" customFormat="1" ht="25.5" customHeight="1" x14ac:dyDescent="0.2">
      <c r="A28" s="302" t="s">
        <v>425</v>
      </c>
      <c r="B28" s="303"/>
      <c r="C28" s="303"/>
      <c r="D28" s="303"/>
      <c r="E28" s="304"/>
      <c r="F28" s="305"/>
      <c r="G28" s="13" t="s">
        <v>358</v>
      </c>
      <c r="H28" s="13" t="s">
        <v>359</v>
      </c>
      <c r="I28" s="306" t="s">
        <v>348</v>
      </c>
      <c r="J28" s="307"/>
      <c r="K28" s="57" t="s">
        <v>353</v>
      </c>
      <c r="L28" s="22"/>
    </row>
    <row r="29" spans="1:13" ht="15" customHeight="1" x14ac:dyDescent="0.2">
      <c r="A29" s="61">
        <v>1</v>
      </c>
      <c r="B29" s="27"/>
      <c r="C29" s="27"/>
      <c r="D29" s="27"/>
      <c r="E29" s="27"/>
      <c r="F29" s="28"/>
      <c r="G29" s="145" t="s">
        <v>409</v>
      </c>
      <c r="H29" s="145" t="s">
        <v>409</v>
      </c>
      <c r="I29" s="308">
        <f>IF(VLOOKUP($A$29,ToevoegmiddelW,2)=99,"",VLOOKUP($A$29,ToevoegmiddelW,2))</f>
        <v>0</v>
      </c>
      <c r="J29" s="309"/>
      <c r="K29" s="58" t="e">
        <f>slachtdatum-I29-1</f>
        <v>#VALUE!</v>
      </c>
      <c r="L29" s="49"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61">
        <v>1</v>
      </c>
      <c r="B30" s="27"/>
      <c r="C30" s="27"/>
      <c r="D30" s="27"/>
      <c r="E30" s="27"/>
      <c r="F30" s="28"/>
      <c r="G30" s="145" t="s">
        <v>409</v>
      </c>
      <c r="H30" s="145" t="s">
        <v>409</v>
      </c>
      <c r="I30" s="285">
        <f>IF(VLOOKUP($A$30,ToevoegmiddelW,2)=99,"",VLOOKUP($A$30,ToevoegmiddelW,2))</f>
        <v>0</v>
      </c>
      <c r="J30" s="286"/>
      <c r="K30" s="58" t="e">
        <f>slachtdatum-I30-1</f>
        <v>#VALUE!</v>
      </c>
      <c r="L30" s="49"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61">
        <v>1</v>
      </c>
      <c r="B31" s="27"/>
      <c r="C31" s="27"/>
      <c r="D31" s="27"/>
      <c r="E31" s="27"/>
      <c r="F31" s="28"/>
      <c r="G31" s="145" t="s">
        <v>409</v>
      </c>
      <c r="H31" s="145" t="s">
        <v>409</v>
      </c>
      <c r="I31" s="285">
        <f>IF(VLOOKUP($A$31,ToevoegmiddelW,2)=99,"",VLOOKUP($A$31,ToevoegmiddelW,2))</f>
        <v>0</v>
      </c>
      <c r="J31" s="286"/>
      <c r="K31" s="58" t="e">
        <f>slachtdatum-I31-1</f>
        <v>#VALUE!</v>
      </c>
      <c r="L31" s="49" t="str">
        <f t="shared" si="0"/>
        <v/>
      </c>
    </row>
    <row r="32" spans="1:13" ht="15" customHeight="1" x14ac:dyDescent="0.2">
      <c r="A32" s="61">
        <v>1</v>
      </c>
      <c r="B32" s="27"/>
      <c r="C32" s="27"/>
      <c r="D32" s="27"/>
      <c r="E32" s="27"/>
      <c r="F32" s="28"/>
      <c r="G32" s="145" t="s">
        <v>409</v>
      </c>
      <c r="H32" s="145" t="s">
        <v>409</v>
      </c>
      <c r="I32" s="285">
        <f>IF(VLOOKUP($A$32,ToevoegmiddelW,2)=99,"",VLOOKUP($A$32,ToevoegmiddelW,2))</f>
        <v>0</v>
      </c>
      <c r="J32" s="286"/>
      <c r="K32" s="58" t="e">
        <f>slachtdatum-I32-1</f>
        <v>#VALUE!</v>
      </c>
      <c r="L32" s="49" t="str">
        <f t="shared" si="0"/>
        <v/>
      </c>
    </row>
    <row r="33" spans="1:19" ht="15" customHeight="1" x14ac:dyDescent="0.2">
      <c r="A33" s="310"/>
      <c r="B33" s="311"/>
      <c r="C33" s="311"/>
      <c r="D33" s="311"/>
      <c r="E33" s="311"/>
      <c r="F33" s="311"/>
      <c r="G33" s="146"/>
      <c r="H33" s="146"/>
      <c r="I33" s="287"/>
      <c r="J33" s="288"/>
      <c r="K33" s="58"/>
      <c r="L33" s="49"/>
    </row>
    <row r="34" spans="1:19" ht="15" customHeight="1" x14ac:dyDescent="0.2">
      <c r="A34" s="310"/>
      <c r="B34" s="311"/>
      <c r="C34" s="311"/>
      <c r="D34" s="311"/>
      <c r="E34" s="311"/>
      <c r="F34" s="311"/>
      <c r="G34" s="146"/>
      <c r="H34" s="146"/>
      <c r="I34" s="287"/>
      <c r="J34" s="288"/>
      <c r="K34" s="58"/>
      <c r="L34" s="49"/>
    </row>
    <row r="35" spans="1:19" ht="15" customHeight="1" x14ac:dyDescent="0.2">
      <c r="A35" s="310"/>
      <c r="B35" s="311"/>
      <c r="C35" s="311"/>
      <c r="D35" s="311"/>
      <c r="E35" s="311"/>
      <c r="F35" s="311"/>
      <c r="G35" s="146"/>
      <c r="H35" s="146"/>
      <c r="I35" s="287"/>
      <c r="J35" s="288"/>
      <c r="K35" s="58"/>
      <c r="L35" s="49"/>
    </row>
    <row r="36" spans="1:19" s="24" customFormat="1" ht="15" customHeight="1" x14ac:dyDescent="0.2">
      <c r="A36" s="289" t="s">
        <v>455</v>
      </c>
      <c r="B36" s="290"/>
      <c r="C36" s="290"/>
      <c r="D36" s="290"/>
      <c r="E36" s="290"/>
      <c r="F36" s="290"/>
      <c r="G36" s="290"/>
      <c r="H36" s="290"/>
      <c r="I36" s="290"/>
      <c r="J36" s="291"/>
      <c r="K36" s="31"/>
      <c r="L36" s="25"/>
      <c r="R36" s="36"/>
    </row>
    <row r="37" spans="1:19" ht="12.75" customHeight="1" x14ac:dyDescent="0.2">
      <c r="A37" s="292" t="s">
        <v>423</v>
      </c>
      <c r="B37" s="293"/>
      <c r="C37" s="293"/>
      <c r="D37" s="293"/>
      <c r="E37" s="293"/>
      <c r="F37" s="293"/>
      <c r="G37" s="293"/>
      <c r="H37" s="294" t="s">
        <v>2</v>
      </c>
      <c r="I37" s="294"/>
      <c r="J37" s="295" t="s">
        <v>458</v>
      </c>
      <c r="K37" s="352" t="s">
        <v>353</v>
      </c>
      <c r="L37" s="49"/>
    </row>
    <row r="38" spans="1:19" ht="21" customHeight="1" x14ac:dyDescent="0.2">
      <c r="A38" s="297" t="s">
        <v>5</v>
      </c>
      <c r="B38" s="298"/>
      <c r="C38" s="298"/>
      <c r="D38" s="299"/>
      <c r="E38" s="14" t="s">
        <v>358</v>
      </c>
      <c r="F38" s="13" t="s">
        <v>359</v>
      </c>
      <c r="G38" s="173" t="s">
        <v>348</v>
      </c>
      <c r="H38" s="294"/>
      <c r="I38" s="294"/>
      <c r="J38" s="296"/>
      <c r="K38" s="353"/>
      <c r="L38" s="50"/>
      <c r="M38" s="6"/>
      <c r="N38" s="6"/>
      <c r="O38" s="6"/>
      <c r="P38" s="6"/>
      <c r="Q38" s="6"/>
      <c r="R38" s="7"/>
      <c r="S38" s="6"/>
    </row>
    <row r="39" spans="1:19" ht="15" customHeight="1" x14ac:dyDescent="0.2">
      <c r="A39" s="312">
        <v>1</v>
      </c>
      <c r="B39" s="313"/>
      <c r="C39" s="313"/>
      <c r="D39" s="314"/>
      <c r="E39" s="145" t="s">
        <v>409</v>
      </c>
      <c r="F39" s="145" t="s">
        <v>409</v>
      </c>
      <c r="G39" s="176">
        <f>IF(VLOOKUP(A39,geneesmiddelenW,2)=99,"",VLOOKUP(A39,geneesmiddelenW,2))</f>
        <v>0</v>
      </c>
      <c r="H39" s="237"/>
      <c r="I39" s="237"/>
      <c r="J39" s="138" t="e">
        <f>IF(OR(E39="",A39=65,A39=66),"",CONCATENATE((E39-$H$18+1)," dag(en)"))</f>
        <v>#VALUE!</v>
      </c>
      <c r="K39" s="58" t="e">
        <f>slachtdatum-G39-1</f>
        <v>#VALUE!</v>
      </c>
      <c r="L39" s="51"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6"/>
      <c r="N39" s="6"/>
      <c r="O39" s="6"/>
      <c r="P39" s="6"/>
      <c r="Q39" s="6"/>
      <c r="R39" s="7"/>
      <c r="S39" s="6"/>
    </row>
    <row r="40" spans="1:19" ht="15" customHeight="1" x14ac:dyDescent="0.2">
      <c r="A40" s="312">
        <v>1</v>
      </c>
      <c r="B40" s="313"/>
      <c r="C40" s="313"/>
      <c r="D40" s="314"/>
      <c r="E40" s="145" t="s">
        <v>409</v>
      </c>
      <c r="F40" s="145" t="s">
        <v>409</v>
      </c>
      <c r="G40" s="176">
        <f>IF(VLOOKUP(A40,geneesmiddelenW,2)=99,"",VLOOKUP(A40,geneesmiddelenW,2))</f>
        <v>0</v>
      </c>
      <c r="H40" s="237"/>
      <c r="I40" s="237"/>
      <c r="J40" s="138" t="e">
        <f t="shared" ref="J40:J46" si="1">IF(OR(E40="",A40=65,A40=66),"",CONCATENATE((E40-$H$18+1)," dag(en)"))</f>
        <v>#VALUE!</v>
      </c>
      <c r="K40" s="58" t="e">
        <f t="shared" ref="K40:K41" si="2">slachtdatum-G40-1</f>
        <v>#VALUE!</v>
      </c>
      <c r="L40" s="49"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6"/>
      <c r="N40" s="6"/>
      <c r="O40" s="6"/>
      <c r="P40" s="6"/>
      <c r="Q40" s="6"/>
      <c r="R40" s="7"/>
      <c r="S40" s="6"/>
    </row>
    <row r="41" spans="1:19" ht="15" customHeight="1" x14ac:dyDescent="0.2">
      <c r="A41" s="312">
        <v>1</v>
      </c>
      <c r="B41" s="313"/>
      <c r="C41" s="313"/>
      <c r="D41" s="314"/>
      <c r="E41" s="145" t="s">
        <v>409</v>
      </c>
      <c r="F41" s="145" t="s">
        <v>409</v>
      </c>
      <c r="G41" s="176">
        <f>IF(VLOOKUP(A41,geneesmiddelenW,2)=99,"",VLOOKUP(A41,geneesmiddelenW,2))</f>
        <v>0</v>
      </c>
      <c r="H41" s="237"/>
      <c r="I41" s="237"/>
      <c r="J41" s="138" t="e">
        <f t="shared" si="1"/>
        <v>#VALUE!</v>
      </c>
      <c r="K41" s="58" t="e">
        <f t="shared" si="2"/>
        <v>#VALUE!</v>
      </c>
      <c r="L41" s="49"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6"/>
      <c r="N41" s="6"/>
      <c r="O41" s="6"/>
      <c r="P41" s="6"/>
      <c r="Q41" s="6"/>
      <c r="R41" s="6"/>
      <c r="S41" s="6"/>
    </row>
    <row r="42" spans="1:19" ht="15" customHeight="1" x14ac:dyDescent="0.2">
      <c r="A42" s="312">
        <v>1</v>
      </c>
      <c r="B42" s="313"/>
      <c r="C42" s="313"/>
      <c r="D42" s="314"/>
      <c r="E42" s="145" t="s">
        <v>409</v>
      </c>
      <c r="F42" s="145" t="s">
        <v>409</v>
      </c>
      <c r="G42" s="176">
        <f>IF(VLOOKUP(A42,geneesmiddelenW,2)=99,"",VLOOKUP(A42,geneesmiddelenW,2))</f>
        <v>0</v>
      </c>
      <c r="H42" s="237"/>
      <c r="I42" s="237"/>
      <c r="J42" s="138" t="e">
        <f t="shared" si="1"/>
        <v>#VALUE!</v>
      </c>
      <c r="K42" s="58" t="e">
        <f>slachtdatum-G42-1</f>
        <v>#VALUE!</v>
      </c>
      <c r="L42" s="49" t="str">
        <f t="shared" si="3"/>
        <v/>
      </c>
      <c r="M42" s="6"/>
      <c r="N42" s="6"/>
      <c r="O42" s="6"/>
      <c r="P42" s="6"/>
      <c r="Q42" s="6"/>
      <c r="R42" s="7"/>
      <c r="S42" s="6"/>
    </row>
    <row r="43" spans="1:19" ht="15" customHeight="1" x14ac:dyDescent="0.2">
      <c r="A43" s="312">
        <v>1</v>
      </c>
      <c r="B43" s="313"/>
      <c r="C43" s="313"/>
      <c r="D43" s="314"/>
      <c r="E43" s="145" t="s">
        <v>409</v>
      </c>
      <c r="F43" s="145" t="s">
        <v>409</v>
      </c>
      <c r="G43" s="176">
        <f>IF(VLOOKUP(A43,geneesmiddelenW,2)=99,"",VLOOKUP(A43,geneesmiddelenW,2))</f>
        <v>0</v>
      </c>
      <c r="H43" s="237"/>
      <c r="I43" s="237"/>
      <c r="J43" s="138" t="e">
        <f t="shared" si="1"/>
        <v>#VALUE!</v>
      </c>
      <c r="K43" s="58" t="e">
        <f xml:space="preserve"> slachtdatum-G43-1</f>
        <v>#VALUE!</v>
      </c>
      <c r="L43" s="49" t="str">
        <f t="shared" si="3"/>
        <v/>
      </c>
      <c r="M43" s="6"/>
      <c r="N43" s="6"/>
      <c r="O43" s="6"/>
      <c r="P43" s="6"/>
      <c r="Q43" s="6"/>
      <c r="R43" s="7"/>
      <c r="S43" s="6"/>
    </row>
    <row r="44" spans="1:19" ht="15" customHeight="1" x14ac:dyDescent="0.2">
      <c r="A44" s="310"/>
      <c r="B44" s="311"/>
      <c r="C44" s="311"/>
      <c r="D44" s="315"/>
      <c r="E44" s="146"/>
      <c r="F44" s="146"/>
      <c r="G44" s="147"/>
      <c r="H44" s="237"/>
      <c r="I44" s="237"/>
      <c r="J44" s="174" t="str">
        <f t="shared" si="1"/>
        <v/>
      </c>
      <c r="K44" s="58"/>
      <c r="L44" s="49"/>
      <c r="M44" s="6"/>
      <c r="N44" s="6"/>
      <c r="O44" s="6"/>
      <c r="P44" s="6"/>
      <c r="Q44" s="6"/>
      <c r="R44" s="7"/>
      <c r="S44" s="6"/>
    </row>
    <row r="45" spans="1:19" ht="15" customHeight="1" x14ac:dyDescent="0.2">
      <c r="A45" s="310"/>
      <c r="B45" s="311"/>
      <c r="C45" s="311"/>
      <c r="D45" s="315"/>
      <c r="E45" s="146"/>
      <c r="F45" s="146"/>
      <c r="G45" s="147"/>
      <c r="H45" s="255"/>
      <c r="I45" s="257"/>
      <c r="J45" s="174" t="str">
        <f t="shared" si="1"/>
        <v/>
      </c>
      <c r="K45" s="58"/>
      <c r="L45" s="49"/>
      <c r="M45" s="6"/>
      <c r="N45" s="6"/>
      <c r="O45" s="6"/>
      <c r="P45" s="6"/>
      <c r="Q45" s="6"/>
      <c r="R45" s="7"/>
      <c r="S45" s="6"/>
    </row>
    <row r="46" spans="1:19" ht="15" customHeight="1" x14ac:dyDescent="0.2">
      <c r="A46" s="310"/>
      <c r="B46" s="311"/>
      <c r="C46" s="311"/>
      <c r="D46" s="315"/>
      <c r="E46" s="146"/>
      <c r="F46" s="146"/>
      <c r="G46" s="147"/>
      <c r="H46" s="255"/>
      <c r="I46" s="257"/>
      <c r="J46" s="174" t="str">
        <f t="shared" si="1"/>
        <v/>
      </c>
      <c r="K46" s="58"/>
      <c r="L46" s="49"/>
      <c r="M46" s="6"/>
      <c r="N46" s="6"/>
      <c r="O46" s="6"/>
      <c r="P46" s="6"/>
      <c r="Q46" s="6"/>
      <c r="R46" s="7"/>
      <c r="S46" s="6"/>
    </row>
    <row r="47" spans="1:19" ht="15" customHeight="1" x14ac:dyDescent="0.2">
      <c r="A47" s="321" t="s">
        <v>26</v>
      </c>
      <c r="B47" s="322"/>
      <c r="C47" s="322"/>
      <c r="D47" s="322"/>
      <c r="E47" s="322"/>
      <c r="F47" s="322"/>
      <c r="G47" s="322"/>
      <c r="H47" s="322"/>
      <c r="I47" s="322"/>
      <c r="J47" s="323"/>
      <c r="K47" s="39"/>
      <c r="L47" s="52"/>
      <c r="M47" s="6"/>
      <c r="N47" s="6"/>
      <c r="O47" s="6"/>
      <c r="P47" s="7"/>
      <c r="Q47" s="6"/>
    </row>
    <row r="48" spans="1:19" ht="15" customHeight="1" x14ac:dyDescent="0.2">
      <c r="A48" s="170" t="s">
        <v>6</v>
      </c>
      <c r="B48" s="171"/>
      <c r="C48" s="171"/>
      <c r="D48" s="171"/>
      <c r="E48" s="171"/>
      <c r="F48" s="171"/>
      <c r="G48" s="172"/>
      <c r="H48" s="324" t="s">
        <v>458</v>
      </c>
      <c r="I48" s="325"/>
      <c r="J48" s="326"/>
      <c r="K48" s="39"/>
      <c r="L48" s="52"/>
      <c r="M48" s="6"/>
      <c r="N48" s="6"/>
      <c r="O48" s="6"/>
      <c r="P48" s="7"/>
      <c r="Q48" s="6"/>
    </row>
    <row r="49" spans="1:17" ht="15" customHeight="1" x14ac:dyDescent="0.2">
      <c r="A49" s="133">
        <v>1</v>
      </c>
      <c r="B49" s="134"/>
      <c r="C49" s="134"/>
      <c r="D49" s="134"/>
      <c r="E49" s="134"/>
      <c r="F49" s="134"/>
      <c r="G49" s="134"/>
      <c r="H49" s="316"/>
      <c r="I49" s="316"/>
      <c r="J49" s="317"/>
      <c r="K49" s="39"/>
      <c r="L49" s="52"/>
      <c r="M49" s="8"/>
      <c r="N49" s="6"/>
      <c r="O49" s="6"/>
      <c r="P49" s="7"/>
      <c r="Q49" s="6"/>
    </row>
    <row r="50" spans="1:17" ht="15" customHeight="1" x14ac:dyDescent="0.2">
      <c r="A50" s="133">
        <v>1</v>
      </c>
      <c r="B50" s="134"/>
      <c r="C50" s="134"/>
      <c r="D50" s="134"/>
      <c r="E50" s="134"/>
      <c r="F50" s="134"/>
      <c r="G50" s="134"/>
      <c r="H50" s="316"/>
      <c r="I50" s="316"/>
      <c r="J50" s="317"/>
      <c r="K50" s="39"/>
      <c r="L50" s="52"/>
      <c r="M50" s="4"/>
      <c r="N50" s="6"/>
      <c r="O50" s="6"/>
      <c r="P50" s="7"/>
      <c r="Q50" s="6"/>
    </row>
    <row r="51" spans="1:17" ht="15" customHeight="1" x14ac:dyDescent="0.2">
      <c r="A51" s="133">
        <v>1</v>
      </c>
      <c r="B51" s="134"/>
      <c r="C51" s="134"/>
      <c r="D51" s="134"/>
      <c r="E51" s="134"/>
      <c r="F51" s="134"/>
      <c r="G51" s="134"/>
      <c r="H51" s="316"/>
      <c r="I51" s="316"/>
      <c r="J51" s="317"/>
      <c r="K51" s="39"/>
      <c r="L51" s="52"/>
      <c r="M51" s="4"/>
      <c r="N51" s="6"/>
      <c r="O51" s="6"/>
      <c r="P51" s="7"/>
      <c r="Q51" s="6"/>
    </row>
    <row r="52" spans="1:17" ht="15" customHeight="1" x14ac:dyDescent="0.2">
      <c r="A52" s="62">
        <v>1</v>
      </c>
      <c r="B52" s="17"/>
      <c r="C52" s="17"/>
      <c r="D52" s="17"/>
      <c r="E52" s="17"/>
      <c r="F52" s="17"/>
      <c r="G52" s="17"/>
      <c r="H52" s="316"/>
      <c r="I52" s="316"/>
      <c r="J52" s="317"/>
      <c r="K52" s="39"/>
      <c r="L52" s="52"/>
      <c r="M52" s="4"/>
      <c r="N52" s="6"/>
      <c r="O52" s="6"/>
      <c r="P52" s="7"/>
      <c r="Q52" s="6"/>
    </row>
    <row r="53" spans="1:17" ht="15" customHeight="1" x14ac:dyDescent="0.2">
      <c r="A53" s="133">
        <v>1</v>
      </c>
      <c r="B53" s="134"/>
      <c r="C53" s="134"/>
      <c r="D53" s="134"/>
      <c r="E53" s="134"/>
      <c r="F53" s="134"/>
      <c r="G53" s="134"/>
      <c r="H53" s="316"/>
      <c r="I53" s="316"/>
      <c r="J53" s="317"/>
      <c r="K53" s="39"/>
      <c r="L53" s="52"/>
      <c r="M53" s="6"/>
      <c r="N53" s="6"/>
      <c r="O53" s="6"/>
      <c r="P53" s="7"/>
      <c r="Q53" s="6"/>
    </row>
    <row r="54" spans="1:17" ht="15" customHeight="1" x14ac:dyDescent="0.2">
      <c r="A54" s="327"/>
      <c r="B54" s="274"/>
      <c r="C54" s="274"/>
      <c r="D54" s="274"/>
      <c r="E54" s="274"/>
      <c r="F54" s="274"/>
      <c r="G54" s="274"/>
      <c r="H54" s="237"/>
      <c r="I54" s="237"/>
      <c r="J54" s="245"/>
      <c r="K54" s="39"/>
      <c r="L54" s="52"/>
      <c r="M54" s="6"/>
      <c r="N54" s="6"/>
      <c r="O54" s="6"/>
      <c r="P54" s="7"/>
      <c r="Q54" s="6"/>
    </row>
    <row r="55" spans="1:17" ht="15" customHeight="1" x14ac:dyDescent="0.2">
      <c r="A55" s="327"/>
      <c r="B55" s="274"/>
      <c r="C55" s="274"/>
      <c r="D55" s="274"/>
      <c r="E55" s="274"/>
      <c r="F55" s="274"/>
      <c r="G55" s="274"/>
      <c r="H55" s="237"/>
      <c r="I55" s="237"/>
      <c r="J55" s="245"/>
      <c r="K55" s="39"/>
      <c r="L55" s="52"/>
      <c r="M55" s="6"/>
      <c r="N55" s="6"/>
      <c r="O55" s="6"/>
      <c r="P55" s="7"/>
      <c r="Q55" s="6"/>
    </row>
    <row r="56" spans="1:17" ht="15" customHeight="1" x14ac:dyDescent="0.2">
      <c r="A56" s="327"/>
      <c r="B56" s="274"/>
      <c r="C56" s="274"/>
      <c r="D56" s="274"/>
      <c r="E56" s="274"/>
      <c r="F56" s="274"/>
      <c r="G56" s="274"/>
      <c r="H56" s="237"/>
      <c r="I56" s="237"/>
      <c r="J56" s="245"/>
      <c r="K56" s="39"/>
      <c r="L56" s="52"/>
      <c r="M56" s="6"/>
      <c r="N56" s="6"/>
      <c r="O56" s="6"/>
      <c r="P56" s="7"/>
      <c r="Q56" s="6"/>
    </row>
    <row r="57" spans="1:17" ht="15" customHeight="1" x14ac:dyDescent="0.2">
      <c r="A57" s="318" t="s">
        <v>302</v>
      </c>
      <c r="B57" s="319"/>
      <c r="C57" s="319"/>
      <c r="D57" s="319"/>
      <c r="E57" s="319"/>
      <c r="F57" s="319"/>
      <c r="G57" s="319"/>
      <c r="H57" s="319"/>
      <c r="I57" s="319"/>
      <c r="J57" s="320"/>
      <c r="K57" s="39"/>
      <c r="L57" s="52"/>
      <c r="M57" s="4"/>
      <c r="N57" s="6"/>
      <c r="O57" s="6"/>
      <c r="P57" s="7"/>
      <c r="Q57" s="6"/>
    </row>
    <row r="58" spans="1:17" ht="15" customHeight="1" x14ac:dyDescent="0.2">
      <c r="A58" s="340" t="s">
        <v>338</v>
      </c>
      <c r="B58" s="341"/>
      <c r="C58" s="341"/>
      <c r="D58" s="341"/>
      <c r="E58" s="342"/>
      <c r="F58" s="306" t="s">
        <v>1</v>
      </c>
      <c r="G58" s="306"/>
      <c r="H58" s="306"/>
      <c r="I58" s="306"/>
      <c r="J58" s="307"/>
      <c r="K58" s="31"/>
      <c r="L58" s="53"/>
      <c r="M58" s="10"/>
      <c r="N58" s="6"/>
      <c r="O58" s="6"/>
      <c r="P58" s="7"/>
      <c r="Q58" s="6"/>
    </row>
    <row r="59" spans="1:17" ht="15" customHeight="1" x14ac:dyDescent="0.2">
      <c r="A59" s="180" t="s">
        <v>339</v>
      </c>
      <c r="B59" s="152"/>
      <c r="C59" s="153"/>
      <c r="D59" s="153"/>
      <c r="E59" s="179"/>
      <c r="F59" s="261"/>
      <c r="G59" s="262"/>
      <c r="H59" s="262"/>
      <c r="I59" s="262"/>
      <c r="J59" s="263"/>
      <c r="K59" s="31"/>
      <c r="L59" s="47"/>
      <c r="M59" s="2"/>
      <c r="N59" s="6"/>
      <c r="O59" s="6"/>
      <c r="P59" s="7"/>
      <c r="Q59" s="6"/>
    </row>
    <row r="60" spans="1:17" ht="15" customHeight="1" x14ac:dyDescent="0.2">
      <c r="A60" s="328" t="s">
        <v>372</v>
      </c>
      <c r="B60" s="271"/>
      <c r="C60" s="330"/>
      <c r="D60" s="331"/>
      <c r="E60" s="332"/>
      <c r="F60" s="343"/>
      <c r="G60" s="344"/>
      <c r="H60" s="344"/>
      <c r="I60" s="344"/>
      <c r="J60" s="345"/>
      <c r="K60" s="31"/>
      <c r="L60" s="47"/>
      <c r="M60" s="2"/>
      <c r="N60" s="6"/>
      <c r="O60" s="6"/>
      <c r="P60" s="6"/>
      <c r="Q60" s="6"/>
    </row>
    <row r="61" spans="1:17" ht="26.25" customHeight="1" x14ac:dyDescent="0.2">
      <c r="A61" s="178" t="s">
        <v>417</v>
      </c>
      <c r="B61" s="274"/>
      <c r="C61" s="274"/>
      <c r="D61" s="274"/>
      <c r="E61" s="274"/>
      <c r="F61" s="264"/>
      <c r="G61" s="265"/>
      <c r="H61" s="265"/>
      <c r="I61" s="265"/>
      <c r="J61" s="266"/>
      <c r="K61" s="31"/>
      <c r="L61" s="47"/>
      <c r="M61" s="2"/>
      <c r="N61" s="6"/>
      <c r="O61" s="6"/>
      <c r="P61" s="6"/>
      <c r="Q61" s="6"/>
    </row>
    <row r="62" spans="1:17" ht="15" customHeight="1" x14ac:dyDescent="0.2">
      <c r="A62" s="105" t="s">
        <v>351</v>
      </c>
      <c r="B62" s="154"/>
      <c r="C62" s="175"/>
      <c r="D62" s="175"/>
      <c r="E62" s="155"/>
      <c r="F62" s="357"/>
      <c r="G62" s="358"/>
      <c r="H62" s="358"/>
      <c r="I62" s="358"/>
      <c r="J62" s="359"/>
      <c r="K62" s="31"/>
      <c r="L62" s="47"/>
      <c r="M62" s="2"/>
      <c r="N62" s="6"/>
      <c r="O62" s="6"/>
      <c r="P62" s="7"/>
      <c r="Q62" s="6"/>
    </row>
    <row r="63" spans="1:17" ht="15" customHeight="1" x14ac:dyDescent="0.2">
      <c r="A63" s="328" t="s">
        <v>372</v>
      </c>
      <c r="B63" s="329"/>
      <c r="C63" s="330"/>
      <c r="D63" s="331"/>
      <c r="E63" s="332"/>
      <c r="F63" s="360"/>
      <c r="G63" s="361"/>
      <c r="H63" s="361"/>
      <c r="I63" s="361"/>
      <c r="J63" s="362"/>
      <c r="K63" s="31"/>
      <c r="L63" s="47"/>
      <c r="M63" s="2"/>
      <c r="N63" s="6"/>
      <c r="O63" s="6"/>
      <c r="P63" s="7"/>
      <c r="Q63" s="6"/>
    </row>
    <row r="64" spans="1:17" s="24" customFormat="1" ht="15" customHeight="1" x14ac:dyDescent="0.2">
      <c r="A64" s="249" t="s">
        <v>418</v>
      </c>
      <c r="B64" s="250"/>
      <c r="C64" s="250"/>
      <c r="D64" s="250"/>
      <c r="E64" s="250"/>
      <c r="F64" s="250"/>
      <c r="G64" s="250"/>
      <c r="H64" s="250"/>
      <c r="I64" s="250"/>
      <c r="J64" s="251"/>
      <c r="K64" s="31"/>
      <c r="L64" s="23"/>
      <c r="M64" s="35"/>
      <c r="N64" s="37"/>
      <c r="O64" s="37"/>
      <c r="P64" s="38"/>
      <c r="Q64" s="37"/>
    </row>
    <row r="65" spans="1:17" s="24" customFormat="1" ht="15" customHeight="1" x14ac:dyDescent="0.2">
      <c r="A65" s="63" t="s">
        <v>419</v>
      </c>
      <c r="B65" s="40"/>
      <c r="C65" s="40"/>
      <c r="D65" s="40"/>
      <c r="E65" s="40"/>
      <c r="F65" s="40"/>
      <c r="G65" s="40"/>
      <c r="H65" s="40"/>
      <c r="I65" s="40"/>
      <c r="J65" s="64"/>
      <c r="K65" s="31"/>
      <c r="L65" s="23"/>
      <c r="M65" s="35"/>
      <c r="N65" s="37"/>
      <c r="O65" s="37"/>
      <c r="P65" s="38"/>
      <c r="Q65" s="37"/>
    </row>
    <row r="66" spans="1:17" ht="15" customHeight="1" x14ac:dyDescent="0.2">
      <c r="A66" s="67"/>
      <c r="B66" s="20"/>
      <c r="C66" s="20"/>
      <c r="D66" s="20"/>
      <c r="E66" s="20"/>
      <c r="F66" s="20"/>
      <c r="G66" s="20"/>
      <c r="H66" s="20"/>
      <c r="I66" s="20"/>
      <c r="J66" s="71"/>
      <c r="K66" s="31"/>
      <c r="L66" s="47"/>
      <c r="M66" s="2"/>
      <c r="N66" s="6"/>
      <c r="O66" s="6"/>
      <c r="P66" s="7"/>
      <c r="Q66" s="6"/>
    </row>
    <row r="67" spans="1:17" s="5" customFormat="1" ht="15" customHeight="1" x14ac:dyDescent="0.2">
      <c r="A67" s="67"/>
      <c r="B67" s="20"/>
      <c r="C67" s="20"/>
      <c r="D67" s="20"/>
      <c r="E67" s="20"/>
      <c r="F67" s="20"/>
      <c r="G67" s="20"/>
      <c r="H67" s="20"/>
      <c r="I67" s="20"/>
      <c r="J67" s="71"/>
      <c r="K67" s="31"/>
      <c r="L67" s="54"/>
      <c r="N67" s="16"/>
      <c r="O67" s="6"/>
      <c r="P67" s="7"/>
      <c r="Q67" s="6"/>
    </row>
    <row r="68" spans="1:17" s="41" customFormat="1" ht="15" customHeight="1" x14ac:dyDescent="0.2">
      <c r="A68" s="65" t="s">
        <v>420</v>
      </c>
      <c r="B68" s="42"/>
      <c r="C68" s="42"/>
      <c r="D68" s="42"/>
      <c r="E68" s="42"/>
      <c r="F68" s="42"/>
      <c r="G68" s="42"/>
      <c r="H68" s="42"/>
      <c r="I68" s="42"/>
      <c r="J68" s="66"/>
      <c r="K68" s="31"/>
      <c r="L68" s="26"/>
      <c r="N68" s="37"/>
      <c r="O68" s="37"/>
      <c r="P68" s="38"/>
      <c r="Q68" s="37"/>
    </row>
    <row r="69" spans="1:17" s="5" customFormat="1" ht="15" customHeight="1" x14ac:dyDescent="0.2">
      <c r="A69" s="67"/>
      <c r="B69" s="20"/>
      <c r="C69" s="20"/>
      <c r="D69" s="20"/>
      <c r="E69" s="20"/>
      <c r="F69" s="20"/>
      <c r="G69" s="20"/>
      <c r="H69" s="20"/>
      <c r="I69" s="20"/>
      <c r="J69" s="71"/>
      <c r="K69" s="31"/>
      <c r="L69" s="54"/>
      <c r="N69" s="6"/>
      <c r="O69" s="6"/>
      <c r="P69" s="7"/>
      <c r="Q69" s="6"/>
    </row>
    <row r="70" spans="1:17" s="5" customFormat="1" ht="15" customHeight="1" x14ac:dyDescent="0.2">
      <c r="A70" s="67"/>
      <c r="B70" s="20"/>
      <c r="C70" s="20"/>
      <c r="D70" s="20"/>
      <c r="E70" s="20"/>
      <c r="F70" s="20"/>
      <c r="G70" s="20"/>
      <c r="H70" s="20"/>
      <c r="I70" s="20"/>
      <c r="J70" s="71"/>
      <c r="K70" s="31"/>
      <c r="L70" s="54"/>
      <c r="N70" s="6"/>
      <c r="O70" s="6"/>
      <c r="P70" s="7"/>
      <c r="Q70" s="6"/>
    </row>
    <row r="71" spans="1:17" s="24" customFormat="1" ht="15" customHeight="1" x14ac:dyDescent="0.2">
      <c r="A71" s="333" t="s">
        <v>296</v>
      </c>
      <c r="B71" s="334"/>
      <c r="C71" s="334"/>
      <c r="D71" s="334"/>
      <c r="E71" s="334"/>
      <c r="F71" s="334"/>
      <c r="G71" s="334"/>
      <c r="H71" s="334"/>
      <c r="I71" s="334"/>
      <c r="J71" s="335"/>
      <c r="K71" s="31"/>
      <c r="L71" s="22"/>
      <c r="N71" s="37"/>
      <c r="O71" s="37"/>
      <c r="P71" s="38"/>
      <c r="Q71" s="37"/>
    </row>
    <row r="72" spans="1:17" ht="15" customHeight="1" x14ac:dyDescent="0.2">
      <c r="A72" s="336" t="s">
        <v>297</v>
      </c>
      <c r="B72" s="337"/>
      <c r="C72" s="337"/>
      <c r="D72" s="337"/>
      <c r="E72" s="20"/>
      <c r="F72" s="20"/>
      <c r="G72" s="20"/>
      <c r="H72" s="338"/>
      <c r="I72" s="338"/>
      <c r="J72" s="339"/>
      <c r="K72" s="31"/>
      <c r="L72" s="46"/>
      <c r="N72" s="6"/>
      <c r="O72" s="6"/>
      <c r="P72" s="7"/>
      <c r="Q72" s="6"/>
    </row>
    <row r="73" spans="1:17" ht="15" customHeight="1" x14ac:dyDescent="0.2">
      <c r="A73" s="67"/>
      <c r="B73" s="20"/>
      <c r="C73" s="20"/>
      <c r="D73" s="20"/>
      <c r="E73" s="20"/>
      <c r="F73" s="20"/>
      <c r="G73" s="20"/>
      <c r="H73" s="20"/>
      <c r="I73" s="20"/>
      <c r="J73" s="71"/>
      <c r="K73" s="31"/>
      <c r="L73" s="46"/>
      <c r="N73" s="6"/>
      <c r="O73" s="6"/>
      <c r="P73" s="7"/>
      <c r="Q73" s="6"/>
    </row>
    <row r="74" spans="1:17" ht="15" customHeight="1" x14ac:dyDescent="0.2">
      <c r="A74" s="336" t="s">
        <v>298</v>
      </c>
      <c r="B74" s="337"/>
      <c r="C74" s="337"/>
      <c r="D74" s="337"/>
      <c r="E74" s="20"/>
      <c r="F74" s="20"/>
      <c r="G74" s="20"/>
      <c r="H74" s="338"/>
      <c r="I74" s="338"/>
      <c r="J74" s="339"/>
      <c r="K74" s="31"/>
      <c r="L74" s="46"/>
      <c r="N74" s="6"/>
      <c r="O74" s="6"/>
      <c r="P74" s="7"/>
      <c r="Q74" s="6"/>
    </row>
    <row r="75" spans="1:17" ht="15" customHeight="1" x14ac:dyDescent="0.2">
      <c r="A75" s="168"/>
      <c r="B75" s="167"/>
      <c r="C75" s="167"/>
      <c r="D75" s="167"/>
      <c r="E75" s="20"/>
      <c r="F75" s="20"/>
      <c r="G75" s="20"/>
      <c r="H75" s="20"/>
      <c r="I75" s="20"/>
      <c r="J75" s="71"/>
      <c r="K75" s="31"/>
      <c r="L75" s="46"/>
      <c r="N75" s="6"/>
      <c r="O75" s="6"/>
      <c r="P75" s="7"/>
      <c r="Q75" s="6"/>
    </row>
    <row r="76" spans="1:17" ht="15" customHeight="1" x14ac:dyDescent="0.2">
      <c r="A76" s="336" t="s">
        <v>299</v>
      </c>
      <c r="B76" s="337"/>
      <c r="C76" s="337"/>
      <c r="D76" s="337"/>
      <c r="E76" s="20"/>
      <c r="F76" s="20"/>
      <c r="G76" s="20"/>
      <c r="H76" s="338"/>
      <c r="I76" s="338"/>
      <c r="J76" s="339"/>
      <c r="K76" s="31"/>
      <c r="L76" s="46"/>
      <c r="N76" s="6"/>
      <c r="O76" s="6"/>
      <c r="P76" s="7"/>
      <c r="Q76" s="6"/>
    </row>
    <row r="77" spans="1:17" ht="15" customHeight="1" x14ac:dyDescent="0.2">
      <c r="A77" s="168"/>
      <c r="B77" s="167"/>
      <c r="C77" s="167"/>
      <c r="D77" s="167"/>
      <c r="E77" s="20"/>
      <c r="F77" s="20"/>
      <c r="G77" s="20"/>
      <c r="H77" s="20"/>
      <c r="I77" s="20"/>
      <c r="J77" s="71"/>
      <c r="K77" s="31"/>
      <c r="L77" s="46"/>
      <c r="N77" s="6"/>
      <c r="O77" s="6"/>
      <c r="P77" s="7"/>
      <c r="Q77" s="6"/>
    </row>
    <row r="78" spans="1:17" s="24" customFormat="1" ht="15" customHeight="1" x14ac:dyDescent="0.2">
      <c r="A78" s="333" t="s">
        <v>373</v>
      </c>
      <c r="B78" s="334"/>
      <c r="C78" s="334"/>
      <c r="D78" s="334"/>
      <c r="E78" s="334"/>
      <c r="F78" s="334"/>
      <c r="G78" s="334"/>
      <c r="H78" s="334"/>
      <c r="I78" s="334"/>
      <c r="J78" s="335"/>
      <c r="K78" s="31"/>
      <c r="L78" s="22"/>
      <c r="N78" s="37"/>
      <c r="O78" s="37"/>
      <c r="P78" s="38"/>
      <c r="Q78" s="37"/>
    </row>
    <row r="79" spans="1:17" ht="15" customHeight="1" x14ac:dyDescent="0.2">
      <c r="A79" s="336" t="s">
        <v>374</v>
      </c>
      <c r="B79" s="337"/>
      <c r="C79" s="337"/>
      <c r="D79" s="337"/>
      <c r="E79" s="20"/>
      <c r="F79" s="20"/>
      <c r="G79" s="20"/>
      <c r="H79" s="338"/>
      <c r="I79" s="338"/>
      <c r="J79" s="339"/>
      <c r="K79" s="31"/>
      <c r="L79" s="46"/>
      <c r="N79" s="6"/>
      <c r="O79" s="6"/>
      <c r="P79" s="7"/>
      <c r="Q79" s="6"/>
    </row>
    <row r="80" spans="1:17" ht="15" customHeight="1" x14ac:dyDescent="0.2">
      <c r="A80" s="67"/>
      <c r="B80" s="20"/>
      <c r="C80" s="20"/>
      <c r="D80" s="20"/>
      <c r="E80" s="20"/>
      <c r="F80" s="20"/>
      <c r="G80" s="20"/>
      <c r="H80" s="20"/>
      <c r="I80" s="20"/>
      <c r="J80" s="71"/>
      <c r="K80" s="31"/>
      <c r="L80" s="46"/>
      <c r="N80" s="6"/>
      <c r="O80" s="6"/>
      <c r="P80" s="7"/>
      <c r="Q80" s="6"/>
    </row>
    <row r="81" spans="1:19" ht="15" customHeight="1" x14ac:dyDescent="0.2">
      <c r="A81" s="336" t="s">
        <v>375</v>
      </c>
      <c r="B81" s="337"/>
      <c r="C81" s="337"/>
      <c r="D81" s="337"/>
      <c r="E81" s="20"/>
      <c r="F81" s="20"/>
      <c r="G81" s="20"/>
      <c r="H81" s="338"/>
      <c r="I81" s="338"/>
      <c r="J81" s="339"/>
      <c r="K81" s="31"/>
      <c r="L81" s="46"/>
      <c r="N81" s="6"/>
      <c r="O81" s="6"/>
      <c r="P81" s="7"/>
      <c r="Q81" s="6"/>
    </row>
    <row r="82" spans="1:19" ht="15" customHeight="1" x14ac:dyDescent="0.2">
      <c r="A82" s="168"/>
      <c r="B82" s="167"/>
      <c r="C82" s="167"/>
      <c r="D82" s="167"/>
      <c r="E82" s="20"/>
      <c r="F82" s="20"/>
      <c r="G82" s="20"/>
      <c r="H82" s="20"/>
      <c r="I82" s="20"/>
      <c r="J82" s="71"/>
      <c r="K82" s="31"/>
      <c r="L82" s="46"/>
      <c r="N82" s="6"/>
      <c r="O82" s="6"/>
      <c r="P82" s="7"/>
      <c r="Q82" s="6"/>
    </row>
    <row r="83" spans="1:19" ht="15" customHeight="1" x14ac:dyDescent="0.2">
      <c r="A83" s="336" t="s">
        <v>376</v>
      </c>
      <c r="B83" s="337"/>
      <c r="C83" s="337"/>
      <c r="D83" s="337"/>
      <c r="E83" s="20"/>
      <c r="F83" s="20"/>
      <c r="G83" s="20"/>
      <c r="H83" s="338"/>
      <c r="I83" s="338"/>
      <c r="J83" s="339"/>
      <c r="K83" s="31"/>
      <c r="L83" s="46"/>
      <c r="N83" s="6"/>
      <c r="O83" s="6"/>
      <c r="P83" s="7"/>
      <c r="Q83" s="6"/>
    </row>
    <row r="84" spans="1:19" ht="15" customHeight="1" x14ac:dyDescent="0.2">
      <c r="A84" s="168"/>
      <c r="B84" s="167"/>
      <c r="C84" s="167"/>
      <c r="D84" s="167"/>
      <c r="E84" s="20"/>
      <c r="F84" s="20"/>
      <c r="G84" s="20"/>
      <c r="H84" s="20"/>
      <c r="I84" s="20"/>
      <c r="J84" s="71"/>
      <c r="K84" s="31"/>
      <c r="L84" s="46"/>
      <c r="N84" s="6"/>
      <c r="O84" s="6"/>
      <c r="P84" s="7"/>
      <c r="Q84" s="6"/>
    </row>
    <row r="85" spans="1:19" s="24" customFormat="1" ht="15" customHeight="1" x14ac:dyDescent="0.2">
      <c r="A85" s="346" t="s">
        <v>296</v>
      </c>
      <c r="B85" s="347"/>
      <c r="C85" s="347"/>
      <c r="D85" s="347"/>
      <c r="E85" s="347"/>
      <c r="F85" s="347"/>
      <c r="G85" s="347"/>
      <c r="H85" s="347"/>
      <c r="I85" s="347"/>
      <c r="J85" s="348"/>
      <c r="K85" s="43"/>
      <c r="L85" s="22"/>
      <c r="N85" s="37"/>
      <c r="O85" s="37"/>
      <c r="P85" s="38"/>
      <c r="Q85" s="37"/>
    </row>
    <row r="86" spans="1:19" ht="15" customHeight="1" x14ac:dyDescent="0.2">
      <c r="A86" s="349" t="s">
        <v>300</v>
      </c>
      <c r="B86" s="350"/>
      <c r="C86" s="350"/>
      <c r="D86" s="350"/>
      <c r="E86" s="20"/>
      <c r="F86" s="20"/>
      <c r="G86" s="20"/>
      <c r="H86" s="338"/>
      <c r="I86" s="338"/>
      <c r="J86" s="339"/>
      <c r="K86" s="31"/>
      <c r="L86" s="46"/>
      <c r="N86" s="6"/>
      <c r="O86" s="6"/>
      <c r="P86" s="7"/>
      <c r="Q86" s="6"/>
    </row>
    <row r="87" spans="1:19" ht="15" customHeight="1" x14ac:dyDescent="0.2">
      <c r="A87" s="351"/>
      <c r="B87" s="337"/>
      <c r="C87" s="337"/>
      <c r="D87" s="337"/>
      <c r="E87" s="20"/>
      <c r="F87" s="20"/>
      <c r="G87" s="20"/>
      <c r="H87" s="20"/>
      <c r="I87" s="20"/>
      <c r="J87" s="71"/>
      <c r="K87" s="31"/>
      <c r="L87" s="46"/>
      <c r="N87" s="6"/>
      <c r="O87" s="6"/>
      <c r="P87" s="7"/>
      <c r="Q87" s="6"/>
    </row>
    <row r="88" spans="1:19" ht="15" customHeight="1" x14ac:dyDescent="0.2">
      <c r="A88" s="377" t="s">
        <v>377</v>
      </c>
      <c r="B88" s="378"/>
      <c r="C88" s="378"/>
      <c r="D88" s="378"/>
      <c r="E88" s="20"/>
      <c r="F88" s="20"/>
      <c r="G88" s="20"/>
      <c r="H88" s="380"/>
      <c r="I88" s="380"/>
      <c r="J88" s="381"/>
      <c r="K88" s="31"/>
      <c r="L88" s="46"/>
      <c r="N88" s="6"/>
      <c r="O88" s="6"/>
      <c r="P88" s="7"/>
      <c r="Q88" s="6"/>
    </row>
    <row r="89" spans="1:19" ht="15" customHeight="1" x14ac:dyDescent="0.2">
      <c r="A89" s="379"/>
      <c r="B89" s="378"/>
      <c r="C89" s="378"/>
      <c r="D89" s="378"/>
      <c r="E89" s="20"/>
      <c r="F89" s="20"/>
      <c r="G89" s="20"/>
      <c r="H89" s="380"/>
      <c r="I89" s="380"/>
      <c r="J89" s="381"/>
      <c r="K89" s="31"/>
      <c r="L89" s="46"/>
      <c r="N89" s="6"/>
      <c r="O89" s="6"/>
      <c r="P89" s="7"/>
      <c r="Q89" s="6"/>
    </row>
    <row r="90" spans="1:19" ht="133.5" customHeight="1" x14ac:dyDescent="0.2">
      <c r="A90" s="379"/>
      <c r="B90" s="378"/>
      <c r="C90" s="378"/>
      <c r="D90" s="378"/>
      <c r="E90" s="20"/>
      <c r="F90" s="20"/>
      <c r="G90" s="20"/>
      <c r="H90" s="20"/>
      <c r="I90" s="20"/>
      <c r="J90" s="71"/>
      <c r="K90" s="31"/>
      <c r="L90" s="46"/>
      <c r="N90" s="6"/>
      <c r="O90" s="6"/>
      <c r="P90" s="7"/>
    </row>
    <row r="91" spans="1:19" s="24" customFormat="1" ht="15" customHeight="1" x14ac:dyDescent="0.2">
      <c r="A91" s="318" t="s">
        <v>421</v>
      </c>
      <c r="B91" s="319"/>
      <c r="C91" s="319"/>
      <c r="D91" s="319"/>
      <c r="E91" s="319"/>
      <c r="F91" s="319"/>
      <c r="G91" s="319"/>
      <c r="H91" s="319"/>
      <c r="I91" s="319"/>
      <c r="J91" s="320"/>
      <c r="K91" s="15"/>
      <c r="L91" s="22"/>
      <c r="N91" s="37"/>
      <c r="O91" s="37"/>
      <c r="P91" s="38"/>
    </row>
    <row r="92" spans="1:19" ht="50.45" customHeight="1" x14ac:dyDescent="0.2">
      <c r="A92" s="382"/>
      <c r="B92" s="383"/>
      <c r="C92" s="383"/>
      <c r="D92" s="383"/>
      <c r="E92" s="383"/>
      <c r="F92" s="383"/>
      <c r="G92" s="383"/>
      <c r="H92" s="383"/>
      <c r="I92" s="383"/>
      <c r="J92" s="384"/>
      <c r="K92" s="31"/>
      <c r="L92" s="46"/>
      <c r="N92" s="6"/>
      <c r="O92" s="6"/>
      <c r="P92" s="7"/>
    </row>
    <row r="93" spans="1:19" s="45" customFormat="1" ht="15" customHeight="1" x14ac:dyDescent="0.2">
      <c r="A93" s="385" t="s">
        <v>378</v>
      </c>
      <c r="B93" s="386"/>
      <c r="C93" s="386"/>
      <c r="D93" s="386"/>
      <c r="E93" s="386"/>
      <c r="F93" s="386"/>
      <c r="G93" s="386"/>
      <c r="H93" s="386"/>
      <c r="I93" s="386"/>
      <c r="J93" s="387"/>
      <c r="K93" s="69"/>
      <c r="L93" s="70"/>
      <c r="N93" s="33"/>
      <c r="O93" s="33"/>
      <c r="P93" s="32"/>
    </row>
    <row r="94" spans="1:19" s="19" customFormat="1" ht="15" customHeight="1" x14ac:dyDescent="0.2">
      <c r="A94" s="67" t="s">
        <v>379</v>
      </c>
      <c r="B94" s="20"/>
      <c r="C94" s="20"/>
      <c r="D94" s="20"/>
      <c r="E94" s="20"/>
      <c r="F94" s="20"/>
      <c r="G94" s="20"/>
      <c r="H94" s="20"/>
      <c r="I94" s="20"/>
      <c r="J94" s="71"/>
      <c r="K94" s="72"/>
      <c r="L94" s="20"/>
      <c r="M94" s="20"/>
      <c r="N94" s="20"/>
      <c r="O94" s="20"/>
      <c r="P94" s="20"/>
      <c r="Q94" s="20"/>
      <c r="R94" s="20"/>
      <c r="S94" s="20"/>
    </row>
    <row r="95" spans="1:19" s="3" customFormat="1" ht="15" customHeight="1" x14ac:dyDescent="0.2">
      <c r="A95" s="67" t="s">
        <v>340</v>
      </c>
      <c r="B95" s="20"/>
      <c r="C95" s="73"/>
      <c r="D95" s="20"/>
      <c r="E95" s="261"/>
      <c r="F95" s="366"/>
      <c r="G95" s="74" t="s">
        <v>49</v>
      </c>
      <c r="H95" s="338"/>
      <c r="I95" s="338"/>
      <c r="J95" s="339"/>
      <c r="K95" s="75"/>
      <c r="L95" s="76"/>
      <c r="N95" s="29"/>
      <c r="O95" s="29"/>
      <c r="P95" s="21"/>
    </row>
    <row r="96" spans="1:19" s="3" customFormat="1" ht="15" customHeight="1" x14ac:dyDescent="0.2">
      <c r="A96" s="77"/>
      <c r="B96" s="78"/>
      <c r="C96" s="78"/>
      <c r="D96" s="78"/>
      <c r="E96" s="264"/>
      <c r="F96" s="372"/>
      <c r="G96" s="78"/>
      <c r="H96" s="78"/>
      <c r="I96" s="78"/>
      <c r="J96" s="71"/>
      <c r="K96" s="75"/>
      <c r="L96" s="76"/>
      <c r="N96" s="29"/>
      <c r="O96" s="29"/>
      <c r="P96" s="21"/>
    </row>
    <row r="97" spans="1:16" s="45" customFormat="1" ht="15" customHeight="1" x14ac:dyDescent="0.2">
      <c r="A97" s="363" t="s">
        <v>52</v>
      </c>
      <c r="B97" s="364"/>
      <c r="C97" s="364"/>
      <c r="D97" s="364"/>
      <c r="E97" s="364"/>
      <c r="F97" s="364"/>
      <c r="G97" s="364"/>
      <c r="H97" s="364"/>
      <c r="I97" s="364"/>
      <c r="J97" s="365"/>
      <c r="K97" s="75"/>
      <c r="L97" s="70"/>
      <c r="N97" s="33"/>
      <c r="O97" s="33"/>
      <c r="P97" s="32"/>
    </row>
    <row r="98" spans="1:16" s="3" customFormat="1" ht="15" customHeight="1" x14ac:dyDescent="0.2">
      <c r="A98" s="63" t="s">
        <v>356</v>
      </c>
      <c r="B98" s="40"/>
      <c r="C98" s="40"/>
      <c r="D98" s="40"/>
      <c r="E98" s="40"/>
      <c r="F98" s="40"/>
      <c r="G98" s="40"/>
      <c r="H98" s="40"/>
      <c r="I98" s="40"/>
      <c r="J98" s="64"/>
      <c r="K98" s="75"/>
      <c r="L98" s="76"/>
      <c r="N98" s="29"/>
      <c r="O98" s="29"/>
      <c r="P98" s="21"/>
    </row>
    <row r="99" spans="1:16" s="3" customFormat="1" ht="15" customHeight="1" x14ac:dyDescent="0.2">
      <c r="A99" s="373" t="s">
        <v>341</v>
      </c>
      <c r="B99" s="374"/>
      <c r="C99" s="374"/>
      <c r="D99" s="79"/>
      <c r="E99" s="261"/>
      <c r="F99" s="366"/>
      <c r="G99" s="80" t="s">
        <v>49</v>
      </c>
      <c r="H99" s="338"/>
      <c r="I99" s="338"/>
      <c r="J99" s="339"/>
      <c r="K99" s="75"/>
      <c r="L99" s="76"/>
      <c r="N99" s="29"/>
      <c r="O99" s="29"/>
      <c r="P99" s="21"/>
    </row>
    <row r="100" spans="1:16" s="3" customFormat="1" ht="15" customHeight="1" x14ac:dyDescent="0.2">
      <c r="A100" s="375"/>
      <c r="B100" s="376"/>
      <c r="C100" s="376"/>
      <c r="D100" s="20"/>
      <c r="E100" s="264"/>
      <c r="F100" s="372"/>
      <c r="G100" s="79"/>
      <c r="H100" s="79"/>
      <c r="I100" s="79"/>
      <c r="J100" s="71"/>
      <c r="K100" s="75"/>
      <c r="L100" s="76"/>
      <c r="N100" s="29"/>
      <c r="O100" s="29"/>
      <c r="P100" s="21"/>
    </row>
    <row r="101" spans="1:16" s="45" customFormat="1" ht="15" customHeight="1" x14ac:dyDescent="0.2">
      <c r="A101" s="363" t="s">
        <v>50</v>
      </c>
      <c r="B101" s="364"/>
      <c r="C101" s="364"/>
      <c r="D101" s="364"/>
      <c r="E101" s="364"/>
      <c r="F101" s="364"/>
      <c r="G101" s="364"/>
      <c r="H101" s="364"/>
      <c r="I101" s="364"/>
      <c r="J101" s="365"/>
      <c r="K101" s="75"/>
      <c r="L101" s="70"/>
      <c r="N101" s="33"/>
      <c r="O101" s="33"/>
      <c r="P101" s="32"/>
    </row>
    <row r="102" spans="1:16" s="3" customFormat="1" ht="15" customHeight="1" x14ac:dyDescent="0.2">
      <c r="A102" s="63" t="s">
        <v>342</v>
      </c>
      <c r="B102" s="79"/>
      <c r="C102" s="79"/>
      <c r="D102" s="79"/>
      <c r="E102" s="261"/>
      <c r="F102" s="366"/>
      <c r="G102" s="80" t="s">
        <v>49</v>
      </c>
      <c r="H102" s="369"/>
      <c r="I102" s="369"/>
      <c r="J102" s="370"/>
      <c r="K102" s="75"/>
      <c r="L102" s="76"/>
      <c r="N102" s="29"/>
      <c r="O102" s="29"/>
      <c r="P102" s="21"/>
    </row>
    <row r="103" spans="1:16" s="3" customFormat="1" ht="15" customHeight="1" thickBot="1" x14ac:dyDescent="0.25">
      <c r="A103" s="81"/>
      <c r="B103" s="82"/>
      <c r="C103" s="82"/>
      <c r="D103" s="82"/>
      <c r="E103" s="367"/>
      <c r="F103" s="368"/>
      <c r="G103" s="82"/>
      <c r="H103" s="82"/>
      <c r="I103" s="82"/>
      <c r="J103" s="83"/>
      <c r="K103" s="84"/>
      <c r="L103" s="76"/>
      <c r="N103" s="29"/>
      <c r="O103" s="29"/>
      <c r="P103" s="21"/>
    </row>
    <row r="104" spans="1:16" ht="15" customHeight="1" x14ac:dyDescent="0.2">
      <c r="N104" s="6"/>
      <c r="O104" s="6"/>
      <c r="P104" s="7"/>
    </row>
    <row r="105" spans="1:16" ht="15" customHeight="1" x14ac:dyDescent="0.2">
      <c r="N105" s="6"/>
      <c r="O105" s="6"/>
      <c r="P105" s="7"/>
    </row>
    <row r="106" spans="1:16" x14ac:dyDescent="0.2">
      <c r="G106" s="158"/>
      <c r="H106" s="159"/>
      <c r="I106" s="159"/>
      <c r="N106" s="6"/>
      <c r="O106" s="6"/>
      <c r="P106" s="7"/>
    </row>
    <row r="107" spans="1:16" x14ac:dyDescent="0.2">
      <c r="G107" s="159"/>
      <c r="H107" s="159"/>
      <c r="I107" s="159"/>
      <c r="N107" s="6"/>
      <c r="O107" s="6"/>
      <c r="P107" s="7"/>
    </row>
    <row r="108" spans="1:16" x14ac:dyDescent="0.2">
      <c r="A108" s="160"/>
      <c r="B108" s="160"/>
      <c r="C108" s="160"/>
      <c r="D108" s="160"/>
      <c r="E108" s="160"/>
      <c r="F108" s="160"/>
      <c r="G108" s="160"/>
      <c r="H108" s="160"/>
      <c r="I108" s="160"/>
      <c r="N108" s="6"/>
      <c r="O108" s="6"/>
      <c r="P108" s="7"/>
    </row>
    <row r="109" spans="1:16" x14ac:dyDescent="0.2">
      <c r="A109" s="161"/>
      <c r="B109" s="114"/>
      <c r="C109" s="114"/>
      <c r="D109" s="114"/>
      <c r="E109" s="114"/>
      <c r="F109" s="114"/>
      <c r="G109" s="162"/>
      <c r="H109" s="114"/>
      <c r="I109" s="114"/>
      <c r="N109" s="6"/>
      <c r="O109" s="6"/>
      <c r="P109" s="7"/>
    </row>
    <row r="110" spans="1:16" x14ac:dyDescent="0.2">
      <c r="N110" s="6"/>
      <c r="O110" s="6"/>
      <c r="P110" s="7"/>
    </row>
    <row r="113" spans="15:17" x14ac:dyDescent="0.2">
      <c r="O113" s="3"/>
      <c r="Q113" s="3"/>
    </row>
    <row r="114" spans="15:17" x14ac:dyDescent="0.2">
      <c r="Q114" s="3"/>
    </row>
    <row r="115" spans="15:17" x14ac:dyDescent="0.2">
      <c r="Q115" s="3"/>
    </row>
    <row r="116" spans="15:17" x14ac:dyDescent="0.2">
      <c r="Q116" s="3"/>
    </row>
    <row r="117" spans="15:17" x14ac:dyDescent="0.2">
      <c r="Q117" s="3"/>
    </row>
    <row r="118" spans="15:17" x14ac:dyDescent="0.2">
      <c r="Q118" s="3"/>
    </row>
  </sheetData>
  <sheetProtection algorithmName="SHA-512" hashValue="DoL55G4h4etbOovuBZLJY1U3WwwLFyjOIn2ST/xhdYEhjE9wkMdCDyZd937oIIKVKe1AvSvjMdAVvsmG0ZGB2g==" saltValue="XkHCo232Z5OxKbRSda9glg==" spinCount="100000" sheet="1" formatCells="0" formatColumns="0" formatRows="0" insertColumns="0" insertRows="0" insertHyperlinks="0" deleteColumns="0" deleteRows="0" selectLockedCells="1" sort="0" autoFilter="0" pivotTables="0"/>
  <mergeCells count="128">
    <mergeCell ref="A97:J97"/>
    <mergeCell ref="A99:C100"/>
    <mergeCell ref="E99:F100"/>
    <mergeCell ref="H99:J99"/>
    <mergeCell ref="A101:J101"/>
    <mergeCell ref="E102:F103"/>
    <mergeCell ref="H102:J102"/>
    <mergeCell ref="A88:D90"/>
    <mergeCell ref="H88:J89"/>
    <mergeCell ref="A91:J91"/>
    <mergeCell ref="A92:J92"/>
    <mergeCell ref="A93:J93"/>
    <mergeCell ref="E95:F96"/>
    <mergeCell ref="H95:J95"/>
    <mergeCell ref="A81:D81"/>
    <mergeCell ref="H81:J81"/>
    <mergeCell ref="A83:D83"/>
    <mergeCell ref="H83:J83"/>
    <mergeCell ref="A85:J85"/>
    <mergeCell ref="A86:D87"/>
    <mergeCell ref="H86:J86"/>
    <mergeCell ref="A74:D74"/>
    <mergeCell ref="H74:J74"/>
    <mergeCell ref="A76:D76"/>
    <mergeCell ref="H76:J76"/>
    <mergeCell ref="A78:J78"/>
    <mergeCell ref="A79:D79"/>
    <mergeCell ref="H79:J79"/>
    <mergeCell ref="F62:J63"/>
    <mergeCell ref="A63:B63"/>
    <mergeCell ref="C63:E63"/>
    <mergeCell ref="A64:J64"/>
    <mergeCell ref="A71:J71"/>
    <mergeCell ref="A72:D72"/>
    <mergeCell ref="H72:J72"/>
    <mergeCell ref="A57:J57"/>
    <mergeCell ref="A58:E58"/>
    <mergeCell ref="F58:J58"/>
    <mergeCell ref="F59:J61"/>
    <mergeCell ref="A60:B60"/>
    <mergeCell ref="C60:E60"/>
    <mergeCell ref="B61:E61"/>
    <mergeCell ref="H53:J53"/>
    <mergeCell ref="A54:G54"/>
    <mergeCell ref="H54:J54"/>
    <mergeCell ref="A55:G55"/>
    <mergeCell ref="H55:J55"/>
    <mergeCell ref="A56:G56"/>
    <mergeCell ref="H56:J56"/>
    <mergeCell ref="A47:J47"/>
    <mergeCell ref="H48:J48"/>
    <mergeCell ref="H49:J49"/>
    <mergeCell ref="H50:J50"/>
    <mergeCell ref="H51:J51"/>
    <mergeCell ref="H52:J52"/>
    <mergeCell ref="A44:D44"/>
    <mergeCell ref="H44:I44"/>
    <mergeCell ref="A45:D45"/>
    <mergeCell ref="H45:I45"/>
    <mergeCell ref="A46:D46"/>
    <mergeCell ref="H46:I46"/>
    <mergeCell ref="A41:D41"/>
    <mergeCell ref="H41:I41"/>
    <mergeCell ref="A42:D42"/>
    <mergeCell ref="H42:I42"/>
    <mergeCell ref="A43:D43"/>
    <mergeCell ref="H43:I43"/>
    <mergeCell ref="K37:K38"/>
    <mergeCell ref="A38:D38"/>
    <mergeCell ref="A39:D39"/>
    <mergeCell ref="H39:I39"/>
    <mergeCell ref="A40:D40"/>
    <mergeCell ref="H40:I40"/>
    <mergeCell ref="A35:F35"/>
    <mergeCell ref="I35:J35"/>
    <mergeCell ref="A36:J36"/>
    <mergeCell ref="A37:G37"/>
    <mergeCell ref="H37:I38"/>
    <mergeCell ref="J37:J38"/>
    <mergeCell ref="I31:J31"/>
    <mergeCell ref="I32:J32"/>
    <mergeCell ref="A33:F33"/>
    <mergeCell ref="I33:J33"/>
    <mergeCell ref="A34:F34"/>
    <mergeCell ref="I34:J34"/>
    <mergeCell ref="A27:D27"/>
    <mergeCell ref="E27:J27"/>
    <mergeCell ref="A28:F28"/>
    <mergeCell ref="I28:J28"/>
    <mergeCell ref="I29:J29"/>
    <mergeCell ref="I30:J30"/>
    <mergeCell ref="B22:E22"/>
    <mergeCell ref="F22:G22"/>
    <mergeCell ref="H22:J22"/>
    <mergeCell ref="B23:E23"/>
    <mergeCell ref="F23:G23"/>
    <mergeCell ref="A26:D26"/>
    <mergeCell ref="E26:J26"/>
    <mergeCell ref="B19:E19"/>
    <mergeCell ref="H19:J19"/>
    <mergeCell ref="B20:E20"/>
    <mergeCell ref="F20:G20"/>
    <mergeCell ref="H20:J20"/>
    <mergeCell ref="B21:E21"/>
    <mergeCell ref="F21:G21"/>
    <mergeCell ref="H21:J21"/>
    <mergeCell ref="A15:J15"/>
    <mergeCell ref="A16:J16"/>
    <mergeCell ref="A17:D17"/>
    <mergeCell ref="E17:J17"/>
    <mergeCell ref="B18:E18"/>
    <mergeCell ref="H18:J18"/>
    <mergeCell ref="G7:J7"/>
    <mergeCell ref="B8:E8"/>
    <mergeCell ref="B9:E9"/>
    <mergeCell ref="B11:E11"/>
    <mergeCell ref="G11:J11"/>
    <mergeCell ref="B12:J13"/>
    <mergeCell ref="A1:J1"/>
    <mergeCell ref="A2:J2"/>
    <mergeCell ref="A3:J3"/>
    <mergeCell ref="A4:E4"/>
    <mergeCell ref="K4:K13"/>
    <mergeCell ref="B5:E5"/>
    <mergeCell ref="G5:J5"/>
    <mergeCell ref="B6:E6"/>
    <mergeCell ref="G6:J6"/>
    <mergeCell ref="B7:E7"/>
  </mergeCells>
  <conditionalFormatting sqref="K29:K30 K33:K35">
    <cfRule type="expression" dxfId="22" priority="23">
      <formula>IF(K29="","",K29&lt;H29)</formula>
    </cfRule>
  </conditionalFormatting>
  <conditionalFormatting sqref="K31">
    <cfRule type="expression" dxfId="21" priority="22">
      <formula>IF(K31="","",K31&lt;H31)</formula>
    </cfRule>
  </conditionalFormatting>
  <conditionalFormatting sqref="K32">
    <cfRule type="expression" dxfId="20" priority="21">
      <formula>IF(K32="","",K32&lt;H32)</formula>
    </cfRule>
  </conditionalFormatting>
  <conditionalFormatting sqref="K39">
    <cfRule type="expression" dxfId="19" priority="20">
      <formula>IF(K39="","",K39&lt;F39)</formula>
    </cfRule>
  </conditionalFormatting>
  <conditionalFormatting sqref="K40">
    <cfRule type="expression" dxfId="18" priority="19">
      <formula>IF(K40="","",K40&lt;F40)</formula>
    </cfRule>
  </conditionalFormatting>
  <conditionalFormatting sqref="K41">
    <cfRule type="expression" dxfId="17" priority="18">
      <formula>IF(K41="","",K41&lt;F41)</formula>
    </cfRule>
  </conditionalFormatting>
  <conditionalFormatting sqref="K42">
    <cfRule type="expression" dxfId="16" priority="17">
      <formula>IF(K42="","",K42&lt;F42)</formula>
    </cfRule>
  </conditionalFormatting>
  <conditionalFormatting sqref="K43">
    <cfRule type="expression" dxfId="15" priority="16">
      <formula>IF(K43="","",K43&lt;F43)</formula>
    </cfRule>
  </conditionalFormatting>
  <conditionalFormatting sqref="K44">
    <cfRule type="expression" dxfId="14" priority="15">
      <formula>IF(K44="","",K44&lt;F44)</formula>
    </cfRule>
  </conditionalFormatting>
  <conditionalFormatting sqref="K45">
    <cfRule type="expression" dxfId="13" priority="14">
      <formula>IF(K45="","",K45&lt;F45)</formula>
    </cfRule>
  </conditionalFormatting>
  <conditionalFormatting sqref="K46">
    <cfRule type="expression" dxfId="12" priority="13">
      <formula>IF(K46="","",K46&lt;F46)</formula>
    </cfRule>
  </conditionalFormatting>
  <conditionalFormatting sqref="E40:E46">
    <cfRule type="expression" dxfId="11" priority="11">
      <formula>IF(E40="","",E40&lt;$H$18)</formula>
    </cfRule>
  </conditionalFormatting>
  <conditionalFormatting sqref="H22:J22">
    <cfRule type="expression" dxfId="10" priority="12">
      <formula>IF(H22="","",H19&lt;H22)</formula>
    </cfRule>
  </conditionalFormatting>
  <conditionalFormatting sqref="H30:H35 F40:F46">
    <cfRule type="expression" dxfId="9" priority="9">
      <formula>IF(E30="","",F30&lt;$H$18)</formula>
    </cfRule>
    <cfRule type="expression" dxfId="8" priority="10">
      <formula>IF(F30="","",F30&lt;E30)</formula>
    </cfRule>
  </conditionalFormatting>
  <conditionalFormatting sqref="G30:G35">
    <cfRule type="expression" dxfId="7" priority="8">
      <formula>IF(G30="","",G30&lt;$H$18)</formula>
    </cfRule>
  </conditionalFormatting>
  <conditionalFormatting sqref="H29">
    <cfRule type="expression" dxfId="6" priority="6">
      <formula>IF(G29="","",H29&lt;$H$18)</formula>
    </cfRule>
    <cfRule type="expression" dxfId="5" priority="7">
      <formula>IF(H29="","",H29&lt;G29)</formula>
    </cfRule>
  </conditionalFormatting>
  <conditionalFormatting sqref="G29">
    <cfRule type="expression" dxfId="4" priority="5">
      <formula>IF(G29="","",G29&lt;$H$18)</formula>
    </cfRule>
  </conditionalFormatting>
  <conditionalFormatting sqref="E39">
    <cfRule type="expression" dxfId="3" priority="4">
      <formula>IF(E39="","",E39&lt;$H$18)</formula>
    </cfRule>
  </conditionalFormatting>
  <conditionalFormatting sqref="F39">
    <cfRule type="expression" dxfId="2" priority="2">
      <formula>IF(E39="","",F39&lt;$H$18)</formula>
    </cfRule>
    <cfRule type="expression" dxfId="1" priority="3">
      <formula>IF(F39="","",F39&lt;E39)</formula>
    </cfRule>
  </conditionalFormatting>
  <conditionalFormatting sqref="K2">
    <cfRule type="expression" dxfId="0" priority="1">
      <formula>IF(K2="","",K2&lt;$H$18)</formula>
    </cfRule>
  </conditionalFormatting>
  <printOptions horizontalCentered="1"/>
  <pageMargins left="0.7" right="0.7" top="0.75" bottom="0.75" header="0.3" footer="0.3"/>
  <pageSetup paperSize="9" scale="84" fitToHeight="0" orientation="portrait" r:id="rId1"/>
  <headerFooter alignWithMargins="0"/>
  <rowBreaks count="1" manualBreakCount="1">
    <brk id="56"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Vervolgkeuzelijst 19">
              <controlPr locked="0" defaultSize="0" autoLine="0" autoPict="0">
                <anchor moveWithCells="1">
                  <from>
                    <xdr:col>0</xdr:col>
                    <xdr:colOff>38100</xdr:colOff>
                    <xdr:row>28</xdr:row>
                    <xdr:rowOff>0</xdr:rowOff>
                  </from>
                  <to>
                    <xdr:col>5</xdr:col>
                    <xdr:colOff>676275</xdr:colOff>
                    <xdr:row>29</xdr:row>
                    <xdr:rowOff>9525</xdr:rowOff>
                  </to>
                </anchor>
              </controlPr>
            </control>
          </mc:Choice>
        </mc:AlternateContent>
        <mc:AlternateContent xmlns:mc="http://schemas.openxmlformats.org/markup-compatibility/2006">
          <mc:Choice Requires="x14">
            <control shapeId="11266" r:id="rId5" name="Vervolgkeuzelijst 20">
              <controlPr locked="0" defaultSize="0" autoLine="0" autoPict="0">
                <anchor moveWithCells="1">
                  <from>
                    <xdr:col>0</xdr:col>
                    <xdr:colOff>38100</xdr:colOff>
                    <xdr:row>29</xdr:row>
                    <xdr:rowOff>0</xdr:rowOff>
                  </from>
                  <to>
                    <xdr:col>5</xdr:col>
                    <xdr:colOff>676275</xdr:colOff>
                    <xdr:row>30</xdr:row>
                    <xdr:rowOff>9525</xdr:rowOff>
                  </to>
                </anchor>
              </controlPr>
            </control>
          </mc:Choice>
        </mc:AlternateContent>
        <mc:AlternateContent xmlns:mc="http://schemas.openxmlformats.org/markup-compatibility/2006">
          <mc:Choice Requires="x14">
            <control shapeId="11267" r:id="rId6" name="Vervolgkeuzelijst 21">
              <controlPr locked="0" defaultSize="0" autoLine="0" autoPict="0">
                <anchor moveWithCells="1">
                  <from>
                    <xdr:col>0</xdr:col>
                    <xdr:colOff>38100</xdr:colOff>
                    <xdr:row>30</xdr:row>
                    <xdr:rowOff>0</xdr:rowOff>
                  </from>
                  <to>
                    <xdr:col>5</xdr:col>
                    <xdr:colOff>676275</xdr:colOff>
                    <xdr:row>31</xdr:row>
                    <xdr:rowOff>9525</xdr:rowOff>
                  </to>
                </anchor>
              </controlPr>
            </control>
          </mc:Choice>
        </mc:AlternateContent>
        <mc:AlternateContent xmlns:mc="http://schemas.openxmlformats.org/markup-compatibility/2006">
          <mc:Choice Requires="x14">
            <control shapeId="11268" r:id="rId7" name="Vervolgkeuzelijst 39">
              <controlPr locked="0" defaultSize="0" autoLine="0" autoPict="0">
                <anchor moveWithCells="1">
                  <from>
                    <xdr:col>0</xdr:col>
                    <xdr:colOff>38100</xdr:colOff>
                    <xdr:row>38</xdr:row>
                    <xdr:rowOff>0</xdr:rowOff>
                  </from>
                  <to>
                    <xdr:col>3</xdr:col>
                    <xdr:colOff>142875</xdr:colOff>
                    <xdr:row>39</xdr:row>
                    <xdr:rowOff>19050</xdr:rowOff>
                  </to>
                </anchor>
              </controlPr>
            </control>
          </mc:Choice>
        </mc:AlternateContent>
        <mc:AlternateContent xmlns:mc="http://schemas.openxmlformats.org/markup-compatibility/2006">
          <mc:Choice Requires="x14">
            <control shapeId="11269" r:id="rId8" name="Vervolgkeuzelijst 40">
              <controlPr locked="0" defaultSize="0" autoLine="0" autoPict="0">
                <anchor moveWithCells="1">
                  <from>
                    <xdr:col>0</xdr:col>
                    <xdr:colOff>38100</xdr:colOff>
                    <xdr:row>39</xdr:row>
                    <xdr:rowOff>0</xdr:rowOff>
                  </from>
                  <to>
                    <xdr:col>3</xdr:col>
                    <xdr:colOff>142875</xdr:colOff>
                    <xdr:row>40</xdr:row>
                    <xdr:rowOff>19050</xdr:rowOff>
                  </to>
                </anchor>
              </controlPr>
            </control>
          </mc:Choice>
        </mc:AlternateContent>
        <mc:AlternateContent xmlns:mc="http://schemas.openxmlformats.org/markup-compatibility/2006">
          <mc:Choice Requires="x14">
            <control shapeId="11270" r:id="rId9" name="Vervolgkeuzelijst 41">
              <controlPr locked="0" defaultSize="0" autoLine="0" autoPict="0">
                <anchor moveWithCells="1">
                  <from>
                    <xdr:col>0</xdr:col>
                    <xdr:colOff>38100</xdr:colOff>
                    <xdr:row>40</xdr:row>
                    <xdr:rowOff>0</xdr:rowOff>
                  </from>
                  <to>
                    <xdr:col>3</xdr:col>
                    <xdr:colOff>142875</xdr:colOff>
                    <xdr:row>41</xdr:row>
                    <xdr:rowOff>19050</xdr:rowOff>
                  </to>
                </anchor>
              </controlPr>
            </control>
          </mc:Choice>
        </mc:AlternateContent>
        <mc:AlternateContent xmlns:mc="http://schemas.openxmlformats.org/markup-compatibility/2006">
          <mc:Choice Requires="x14">
            <control shapeId="11271" r:id="rId10" name="Vervolgkeuzelijst 52">
              <controlPr locked="0" defaultSize="0" autoLine="0" autoPict="0">
                <anchor moveWithCells="1">
                  <from>
                    <xdr:col>0</xdr:col>
                    <xdr:colOff>28575</xdr:colOff>
                    <xdr:row>48</xdr:row>
                    <xdr:rowOff>0</xdr:rowOff>
                  </from>
                  <to>
                    <xdr:col>6</xdr:col>
                    <xdr:colOff>742950</xdr:colOff>
                    <xdr:row>49</xdr:row>
                    <xdr:rowOff>9525</xdr:rowOff>
                  </to>
                </anchor>
              </controlPr>
            </control>
          </mc:Choice>
        </mc:AlternateContent>
        <mc:AlternateContent xmlns:mc="http://schemas.openxmlformats.org/markup-compatibility/2006">
          <mc:Choice Requires="x14">
            <control shapeId="11272" r:id="rId11" name="Vervolgkeuzelijst 53">
              <controlPr locked="0" defaultSize="0" autoLine="0" autoPict="0">
                <anchor moveWithCells="1">
                  <from>
                    <xdr:col>0</xdr:col>
                    <xdr:colOff>28575</xdr:colOff>
                    <xdr:row>49</xdr:row>
                    <xdr:rowOff>9525</xdr:rowOff>
                  </from>
                  <to>
                    <xdr:col>6</xdr:col>
                    <xdr:colOff>742950</xdr:colOff>
                    <xdr:row>50</xdr:row>
                    <xdr:rowOff>19050</xdr:rowOff>
                  </to>
                </anchor>
              </controlPr>
            </control>
          </mc:Choice>
        </mc:AlternateContent>
        <mc:AlternateContent xmlns:mc="http://schemas.openxmlformats.org/markup-compatibility/2006">
          <mc:Choice Requires="x14">
            <control shapeId="11273" r:id="rId12" name="Vervolgkeuzelijst 54">
              <controlPr locked="0" defaultSize="0" autoLine="0" autoPict="0">
                <anchor moveWithCells="1">
                  <from>
                    <xdr:col>0</xdr:col>
                    <xdr:colOff>28575</xdr:colOff>
                    <xdr:row>50</xdr:row>
                    <xdr:rowOff>0</xdr:rowOff>
                  </from>
                  <to>
                    <xdr:col>6</xdr:col>
                    <xdr:colOff>742950</xdr:colOff>
                    <xdr:row>51</xdr:row>
                    <xdr:rowOff>9525</xdr:rowOff>
                  </to>
                </anchor>
              </controlPr>
            </control>
          </mc:Choice>
        </mc:AlternateContent>
        <mc:AlternateContent xmlns:mc="http://schemas.openxmlformats.org/markup-compatibility/2006">
          <mc:Choice Requires="x14">
            <control shapeId="11274" r:id="rId13" name="Vervolgkeuzelijst 67">
              <controlPr locked="0" defaultSize="0" autoLine="0" autoPict="0">
                <anchor moveWithCells="1">
                  <from>
                    <xdr:col>0</xdr:col>
                    <xdr:colOff>28575</xdr:colOff>
                    <xdr:row>51</xdr:row>
                    <xdr:rowOff>0</xdr:rowOff>
                  </from>
                  <to>
                    <xdr:col>6</xdr:col>
                    <xdr:colOff>742950</xdr:colOff>
                    <xdr:row>52</xdr:row>
                    <xdr:rowOff>9525</xdr:rowOff>
                  </to>
                </anchor>
              </controlPr>
            </control>
          </mc:Choice>
        </mc:AlternateContent>
        <mc:AlternateContent xmlns:mc="http://schemas.openxmlformats.org/markup-compatibility/2006">
          <mc:Choice Requires="x14">
            <control shapeId="11275" r:id="rId14" name="Vervolgkeuzelijst 69">
              <controlPr locked="0" defaultSize="0" autoLine="0" autoPict="0">
                <anchor moveWithCells="1">
                  <from>
                    <xdr:col>0</xdr:col>
                    <xdr:colOff>38100</xdr:colOff>
                    <xdr:row>41</xdr:row>
                    <xdr:rowOff>0</xdr:rowOff>
                  </from>
                  <to>
                    <xdr:col>3</xdr:col>
                    <xdr:colOff>142875</xdr:colOff>
                    <xdr:row>42</xdr:row>
                    <xdr:rowOff>19050</xdr:rowOff>
                  </to>
                </anchor>
              </controlPr>
            </control>
          </mc:Choice>
        </mc:AlternateContent>
        <mc:AlternateContent xmlns:mc="http://schemas.openxmlformats.org/markup-compatibility/2006">
          <mc:Choice Requires="x14">
            <control shapeId="11276"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11277" r:id="rId16" name="Vervolgkeuzelijst 74">
              <controlPr locked="0" defaultSize="0" autoLine="0" autoPict="0">
                <anchor moveWithCells="1">
                  <from>
                    <xdr:col>0</xdr:col>
                    <xdr:colOff>47625</xdr:colOff>
                    <xdr:row>42</xdr:row>
                    <xdr:rowOff>0</xdr:rowOff>
                  </from>
                  <to>
                    <xdr:col>3</xdr:col>
                    <xdr:colOff>142875</xdr:colOff>
                    <xdr:row>43</xdr:row>
                    <xdr:rowOff>19050</xdr:rowOff>
                  </to>
                </anchor>
              </controlPr>
            </control>
          </mc:Choice>
        </mc:AlternateContent>
        <mc:AlternateContent xmlns:mc="http://schemas.openxmlformats.org/markup-compatibility/2006">
          <mc:Choice Requires="x14">
            <control shapeId="11278" r:id="rId17" name="Selectievakje 83">
              <controlPr locked="0" defaultSize="0" autoFill="0" autoLine="0" autoPict="0">
                <anchor moveWithCells="1">
                  <from>
                    <xdr:col>2</xdr:col>
                    <xdr:colOff>133350</xdr:colOff>
                    <xdr:row>64</xdr:row>
                    <xdr:rowOff>114300</xdr:rowOff>
                  </from>
                  <to>
                    <xdr:col>6</xdr:col>
                    <xdr:colOff>104775</xdr:colOff>
                    <xdr:row>65</xdr:row>
                    <xdr:rowOff>180975</xdr:rowOff>
                  </to>
                </anchor>
              </controlPr>
            </control>
          </mc:Choice>
        </mc:AlternateContent>
        <mc:AlternateContent xmlns:mc="http://schemas.openxmlformats.org/markup-compatibility/2006">
          <mc:Choice Requires="x14">
            <control shapeId="11279" r:id="rId18" name="Selectievakje 84">
              <controlPr locked="0" defaultSize="0" autoFill="0" autoLine="0" autoPict="0">
                <anchor moveWithCells="1">
                  <from>
                    <xdr:col>2</xdr:col>
                    <xdr:colOff>133350</xdr:colOff>
                    <xdr:row>65</xdr:row>
                    <xdr:rowOff>142875</xdr:rowOff>
                  </from>
                  <to>
                    <xdr:col>6</xdr:col>
                    <xdr:colOff>104775</xdr:colOff>
                    <xdr:row>66</xdr:row>
                    <xdr:rowOff>180975</xdr:rowOff>
                  </to>
                </anchor>
              </controlPr>
            </control>
          </mc:Choice>
        </mc:AlternateContent>
        <mc:AlternateContent xmlns:mc="http://schemas.openxmlformats.org/markup-compatibility/2006">
          <mc:Choice Requires="x14">
            <control shapeId="11280" r:id="rId19" name="Selectievakje 86">
              <controlPr locked="0" defaultSize="0" autoFill="0" autoLine="0" autoPict="0">
                <anchor moveWithCells="1">
                  <from>
                    <xdr:col>4</xdr:col>
                    <xdr:colOff>9525</xdr:colOff>
                    <xdr:row>71</xdr:row>
                    <xdr:rowOff>0</xdr:rowOff>
                  </from>
                  <to>
                    <xdr:col>6</xdr:col>
                    <xdr:colOff>581025</xdr:colOff>
                    <xdr:row>71</xdr:row>
                    <xdr:rowOff>171450</xdr:rowOff>
                  </to>
                </anchor>
              </controlPr>
            </control>
          </mc:Choice>
        </mc:AlternateContent>
        <mc:AlternateContent xmlns:mc="http://schemas.openxmlformats.org/markup-compatibility/2006">
          <mc:Choice Requires="x14">
            <control shapeId="11281" r:id="rId20" name="Selectievakje 87">
              <controlPr locked="0" defaultSize="0" autoFill="0" autoLine="0" autoPict="0">
                <anchor moveWithCells="1">
                  <from>
                    <xdr:col>4</xdr:col>
                    <xdr:colOff>9525</xdr:colOff>
                    <xdr:row>71</xdr:row>
                    <xdr:rowOff>152400</xdr:rowOff>
                  </from>
                  <to>
                    <xdr:col>4</xdr:col>
                    <xdr:colOff>504825</xdr:colOff>
                    <xdr:row>72</xdr:row>
                    <xdr:rowOff>161925</xdr:rowOff>
                  </to>
                </anchor>
              </controlPr>
            </control>
          </mc:Choice>
        </mc:AlternateContent>
        <mc:AlternateContent xmlns:mc="http://schemas.openxmlformats.org/markup-compatibility/2006">
          <mc:Choice Requires="x14">
            <control shapeId="11282" r:id="rId21" name="Selectievakje 93">
              <controlPr locked="0"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11283" r:id="rId22" name="Selectievakje 94">
              <controlPr locked="0" defaultSize="0" autoFill="0" autoLine="0" autoPict="0">
                <anchor moveWithCells="1">
                  <from>
                    <xdr:col>4</xdr:col>
                    <xdr:colOff>9525</xdr:colOff>
                    <xdr:row>73</xdr:row>
                    <xdr:rowOff>161925</xdr:rowOff>
                  </from>
                  <to>
                    <xdr:col>4</xdr:col>
                    <xdr:colOff>504825</xdr:colOff>
                    <xdr:row>74</xdr:row>
                    <xdr:rowOff>142875</xdr:rowOff>
                  </to>
                </anchor>
              </controlPr>
            </control>
          </mc:Choice>
        </mc:AlternateContent>
        <mc:AlternateContent xmlns:mc="http://schemas.openxmlformats.org/markup-compatibility/2006">
          <mc:Choice Requires="x14">
            <control shapeId="11284" r:id="rId23" name="Selectievakje 95">
              <controlPr locked="0" defaultSize="0" autoFill="0" autoLine="0" autoPict="0">
                <anchor moveWithCells="1">
                  <from>
                    <xdr:col>4</xdr:col>
                    <xdr:colOff>9525</xdr:colOff>
                    <xdr:row>75</xdr:row>
                    <xdr:rowOff>9525</xdr:rowOff>
                  </from>
                  <to>
                    <xdr:col>6</xdr:col>
                    <xdr:colOff>581025</xdr:colOff>
                    <xdr:row>75</xdr:row>
                    <xdr:rowOff>180975</xdr:rowOff>
                  </to>
                </anchor>
              </controlPr>
            </control>
          </mc:Choice>
        </mc:AlternateContent>
        <mc:AlternateContent xmlns:mc="http://schemas.openxmlformats.org/markup-compatibility/2006">
          <mc:Choice Requires="x14">
            <control shapeId="11285" r:id="rId24" name="Vervolgkeuzelijst 110">
              <controlPr locked="0" defaultSize="0" autoLine="0" autoPict="0">
                <anchor moveWithCells="1">
                  <from>
                    <xdr:col>5</xdr:col>
                    <xdr:colOff>352425</xdr:colOff>
                    <xdr:row>65</xdr:row>
                    <xdr:rowOff>142875</xdr:rowOff>
                  </from>
                  <to>
                    <xdr:col>8</xdr:col>
                    <xdr:colOff>66675</xdr:colOff>
                    <xdr:row>66</xdr:row>
                    <xdr:rowOff>152400</xdr:rowOff>
                  </to>
                </anchor>
              </controlPr>
            </control>
          </mc:Choice>
        </mc:AlternateContent>
        <mc:AlternateContent xmlns:mc="http://schemas.openxmlformats.org/markup-compatibility/2006">
          <mc:Choice Requires="x14">
            <control shapeId="11286" r:id="rId25" name="Selectievakje 120">
              <controlPr locked="0" defaultSize="0" autoFill="0" autoLine="0" autoPict="0">
                <anchor moveWithCells="1">
                  <from>
                    <xdr:col>4</xdr:col>
                    <xdr:colOff>9525</xdr:colOff>
                    <xdr:row>85</xdr:row>
                    <xdr:rowOff>0</xdr:rowOff>
                  </from>
                  <to>
                    <xdr:col>6</xdr:col>
                    <xdr:colOff>581025</xdr:colOff>
                    <xdr:row>85</xdr:row>
                    <xdr:rowOff>171450</xdr:rowOff>
                  </to>
                </anchor>
              </controlPr>
            </control>
          </mc:Choice>
        </mc:AlternateContent>
        <mc:AlternateContent xmlns:mc="http://schemas.openxmlformats.org/markup-compatibility/2006">
          <mc:Choice Requires="x14">
            <control shapeId="11287" r:id="rId26" name="Selectievakje 121">
              <controlPr locked="0" defaultSize="0" autoFill="0" autoLine="0" autoPict="0">
                <anchor moveWithCells="1">
                  <from>
                    <xdr:col>4</xdr:col>
                    <xdr:colOff>9525</xdr:colOff>
                    <xdr:row>85</xdr:row>
                    <xdr:rowOff>152400</xdr:rowOff>
                  </from>
                  <to>
                    <xdr:col>4</xdr:col>
                    <xdr:colOff>504825</xdr:colOff>
                    <xdr:row>86</xdr:row>
                    <xdr:rowOff>152400</xdr:rowOff>
                  </to>
                </anchor>
              </controlPr>
            </control>
          </mc:Choice>
        </mc:AlternateContent>
        <mc:AlternateContent xmlns:mc="http://schemas.openxmlformats.org/markup-compatibility/2006">
          <mc:Choice Requires="x14">
            <control shapeId="11288" r:id="rId27" name="Selectievakje 122">
              <controlPr locked="0" defaultSize="0" autoFill="0" autoLine="0" autoPict="0">
                <anchor moveWithCells="1">
                  <from>
                    <xdr:col>4</xdr:col>
                    <xdr:colOff>9525</xdr:colOff>
                    <xdr:row>87</xdr:row>
                    <xdr:rowOff>0</xdr:rowOff>
                  </from>
                  <to>
                    <xdr:col>6</xdr:col>
                    <xdr:colOff>581025</xdr:colOff>
                    <xdr:row>87</xdr:row>
                    <xdr:rowOff>180975</xdr:rowOff>
                  </to>
                </anchor>
              </controlPr>
            </control>
          </mc:Choice>
        </mc:AlternateContent>
        <mc:AlternateContent xmlns:mc="http://schemas.openxmlformats.org/markup-compatibility/2006">
          <mc:Choice Requires="x14">
            <control shapeId="11289" r:id="rId28" name="Selectievakje 123">
              <controlPr locked="0" defaultSize="0" autoFill="0" autoLine="0" autoPict="0">
                <anchor moveWithCells="1">
                  <from>
                    <xdr:col>4</xdr:col>
                    <xdr:colOff>9525</xdr:colOff>
                    <xdr:row>88</xdr:row>
                    <xdr:rowOff>0</xdr:rowOff>
                  </from>
                  <to>
                    <xdr:col>4</xdr:col>
                    <xdr:colOff>504825</xdr:colOff>
                    <xdr:row>89</xdr:row>
                    <xdr:rowOff>9525</xdr:rowOff>
                  </to>
                </anchor>
              </controlPr>
            </control>
          </mc:Choice>
        </mc:AlternateContent>
        <mc:AlternateContent xmlns:mc="http://schemas.openxmlformats.org/markup-compatibility/2006">
          <mc:Choice Requires="x14">
            <control shapeId="11290" r:id="rId29" name="Selectievakje 125">
              <controlPr locked="0" defaultSize="0" autoFill="0" autoLine="0" autoPict="0">
                <anchor moveWithCells="1">
                  <from>
                    <xdr:col>4</xdr:col>
                    <xdr:colOff>9525</xdr:colOff>
                    <xdr:row>76</xdr:row>
                    <xdr:rowOff>28575</xdr:rowOff>
                  </from>
                  <to>
                    <xdr:col>4</xdr:col>
                    <xdr:colOff>504825</xdr:colOff>
                    <xdr:row>76</xdr:row>
                    <xdr:rowOff>171450</xdr:rowOff>
                  </to>
                </anchor>
              </controlPr>
            </control>
          </mc:Choice>
        </mc:AlternateContent>
        <mc:AlternateContent xmlns:mc="http://schemas.openxmlformats.org/markup-compatibility/2006">
          <mc:Choice Requires="x14">
            <control shapeId="11291" r:id="rId30" name="Selectievakje 128">
              <controlPr locked="0" defaultSize="0" autoFill="0" autoLine="0" autoPict="0">
                <anchor moveWithCells="1">
                  <from>
                    <xdr:col>2</xdr:col>
                    <xdr:colOff>133350</xdr:colOff>
                    <xdr:row>67</xdr:row>
                    <xdr:rowOff>114300</xdr:rowOff>
                  </from>
                  <to>
                    <xdr:col>4</xdr:col>
                    <xdr:colOff>638175</xdr:colOff>
                    <xdr:row>68</xdr:row>
                    <xdr:rowOff>180975</xdr:rowOff>
                  </to>
                </anchor>
              </controlPr>
            </control>
          </mc:Choice>
        </mc:AlternateContent>
        <mc:AlternateContent xmlns:mc="http://schemas.openxmlformats.org/markup-compatibility/2006">
          <mc:Choice Requires="x14">
            <control shapeId="11292" r:id="rId31" name="Selectievakje 129">
              <controlPr locked="0" defaultSize="0" autoFill="0" autoLine="0" autoPict="0">
                <anchor moveWithCells="1">
                  <from>
                    <xdr:col>2</xdr:col>
                    <xdr:colOff>133350</xdr:colOff>
                    <xdr:row>68</xdr:row>
                    <xdr:rowOff>142875</xdr:rowOff>
                  </from>
                  <to>
                    <xdr:col>6</xdr:col>
                    <xdr:colOff>104775</xdr:colOff>
                    <xdr:row>69</xdr:row>
                    <xdr:rowOff>180975</xdr:rowOff>
                  </to>
                </anchor>
              </controlPr>
            </control>
          </mc:Choice>
        </mc:AlternateContent>
        <mc:AlternateContent xmlns:mc="http://schemas.openxmlformats.org/markup-compatibility/2006">
          <mc:Choice Requires="x14">
            <control shapeId="11293" r:id="rId32" name="Vervolgkeuzelijst 130">
              <controlPr locked="0" defaultSize="0" autoLine="0" autoPict="0">
                <anchor moveWithCells="1">
                  <from>
                    <xdr:col>5</xdr:col>
                    <xdr:colOff>342900</xdr:colOff>
                    <xdr:row>68</xdr:row>
                    <xdr:rowOff>161925</xdr:rowOff>
                  </from>
                  <to>
                    <xdr:col>8</xdr:col>
                    <xdr:colOff>76200</xdr:colOff>
                    <xdr:row>69</xdr:row>
                    <xdr:rowOff>161925</xdr:rowOff>
                  </to>
                </anchor>
              </controlPr>
            </control>
          </mc:Choice>
        </mc:AlternateContent>
        <mc:AlternateContent xmlns:mc="http://schemas.openxmlformats.org/markup-compatibility/2006">
          <mc:Choice Requires="x14">
            <control shapeId="11294" r:id="rId33" name="Selectievakje 141">
              <controlPr locked="0" defaultSize="0" autoFill="0" autoLine="0" autoPict="0">
                <anchor moveWithCells="1">
                  <from>
                    <xdr:col>7</xdr:col>
                    <xdr:colOff>352425</xdr:colOff>
                    <xdr:row>21</xdr:row>
                    <xdr:rowOff>180975</xdr:rowOff>
                  </from>
                  <to>
                    <xdr:col>7</xdr:col>
                    <xdr:colOff>790575</xdr:colOff>
                    <xdr:row>23</xdr:row>
                    <xdr:rowOff>9525</xdr:rowOff>
                  </to>
                </anchor>
              </controlPr>
            </control>
          </mc:Choice>
        </mc:AlternateContent>
        <mc:AlternateContent xmlns:mc="http://schemas.openxmlformats.org/markup-compatibility/2006">
          <mc:Choice Requires="x14">
            <control shapeId="11295"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11296" r:id="rId35" name="Selectievakje 153">
              <controlPr locked="0" defaultSize="0" autoFill="0" autoLine="0" autoPict="0">
                <anchor moveWithCells="1">
                  <from>
                    <xdr:col>1</xdr:col>
                    <xdr:colOff>0</xdr:colOff>
                    <xdr:row>58</xdr:row>
                    <xdr:rowOff>0</xdr:rowOff>
                  </from>
                  <to>
                    <xdr:col>3</xdr:col>
                    <xdr:colOff>57150</xdr:colOff>
                    <xdr:row>58</xdr:row>
                    <xdr:rowOff>171450</xdr:rowOff>
                  </to>
                </anchor>
              </controlPr>
            </control>
          </mc:Choice>
        </mc:AlternateContent>
        <mc:AlternateContent xmlns:mc="http://schemas.openxmlformats.org/markup-compatibility/2006">
          <mc:Choice Requires="x14">
            <control shapeId="11297" r:id="rId36" name="Selectievakje 154">
              <controlPr locked="0" defaultSize="0" autoFill="0" autoLine="0" autoPict="0">
                <anchor moveWithCells="1">
                  <from>
                    <xdr:col>2</xdr:col>
                    <xdr:colOff>104775</xdr:colOff>
                    <xdr:row>58</xdr:row>
                    <xdr:rowOff>0</xdr:rowOff>
                  </from>
                  <to>
                    <xdr:col>4</xdr:col>
                    <xdr:colOff>485775</xdr:colOff>
                    <xdr:row>58</xdr:row>
                    <xdr:rowOff>171450</xdr:rowOff>
                  </to>
                </anchor>
              </controlPr>
            </control>
          </mc:Choice>
        </mc:AlternateContent>
        <mc:AlternateContent xmlns:mc="http://schemas.openxmlformats.org/markup-compatibility/2006">
          <mc:Choice Requires="x14">
            <control shapeId="11298" r:id="rId37" name="Selectievakje 155">
              <controlPr locked="0" defaultSize="0" autoFill="0" autoLine="0" autoPict="0">
                <anchor moveWithCells="1">
                  <from>
                    <xdr:col>1</xdr:col>
                    <xdr:colOff>0</xdr:colOff>
                    <xdr:row>61</xdr:row>
                    <xdr:rowOff>0</xdr:rowOff>
                  </from>
                  <to>
                    <xdr:col>3</xdr:col>
                    <xdr:colOff>95250</xdr:colOff>
                    <xdr:row>61</xdr:row>
                    <xdr:rowOff>180975</xdr:rowOff>
                  </to>
                </anchor>
              </controlPr>
            </control>
          </mc:Choice>
        </mc:AlternateContent>
        <mc:AlternateContent xmlns:mc="http://schemas.openxmlformats.org/markup-compatibility/2006">
          <mc:Choice Requires="x14">
            <control shapeId="11299" r:id="rId38" name="Selectievakje 156">
              <controlPr locked="0" defaultSize="0" autoFill="0" autoLine="0" autoPict="0">
                <anchor moveWithCells="1">
                  <from>
                    <xdr:col>2</xdr:col>
                    <xdr:colOff>104775</xdr:colOff>
                    <xdr:row>61</xdr:row>
                    <xdr:rowOff>0</xdr:rowOff>
                  </from>
                  <to>
                    <xdr:col>4</xdr:col>
                    <xdr:colOff>485775</xdr:colOff>
                    <xdr:row>61</xdr:row>
                    <xdr:rowOff>171450</xdr:rowOff>
                  </to>
                </anchor>
              </controlPr>
            </control>
          </mc:Choice>
        </mc:AlternateContent>
        <mc:AlternateContent xmlns:mc="http://schemas.openxmlformats.org/markup-compatibility/2006">
          <mc:Choice Requires="x14">
            <control shapeId="11300" r:id="rId39" name="Vervolgkeuzelijst 159">
              <controlPr locked="0" defaultSize="0" autoLine="0" autoPict="0">
                <anchor moveWithCells="1">
                  <from>
                    <xdr:col>0</xdr:col>
                    <xdr:colOff>38100</xdr:colOff>
                    <xdr:row>31</xdr:row>
                    <xdr:rowOff>0</xdr:rowOff>
                  </from>
                  <to>
                    <xdr:col>5</xdr:col>
                    <xdr:colOff>676275</xdr:colOff>
                    <xdr:row>32</xdr:row>
                    <xdr:rowOff>9525</xdr:rowOff>
                  </to>
                </anchor>
              </controlPr>
            </control>
          </mc:Choice>
        </mc:AlternateContent>
        <mc:AlternateContent xmlns:mc="http://schemas.openxmlformats.org/markup-compatibility/2006">
          <mc:Choice Requires="x14">
            <control shapeId="11301" r:id="rId40" name="Vervolgkeuzelijst 160">
              <controlPr locked="0" defaultSize="0" autoLine="0" autoPict="0">
                <anchor moveWithCells="1">
                  <from>
                    <xdr:col>0</xdr:col>
                    <xdr:colOff>28575</xdr:colOff>
                    <xdr:row>52</xdr:row>
                    <xdr:rowOff>0</xdr:rowOff>
                  </from>
                  <to>
                    <xdr:col>6</xdr:col>
                    <xdr:colOff>742950</xdr:colOff>
                    <xdr:row>53</xdr:row>
                    <xdr:rowOff>9525</xdr:rowOff>
                  </to>
                </anchor>
              </controlPr>
            </control>
          </mc:Choice>
        </mc:AlternateContent>
        <mc:AlternateContent xmlns:mc="http://schemas.openxmlformats.org/markup-compatibility/2006">
          <mc:Choice Requires="x14">
            <control shapeId="11302" r:id="rId41" name="Selectievakje 150">
              <controlPr locked="0" defaultSize="0" autoFill="0" autoLine="0" autoPict="0" altText="Ja, onder voorwaarden">
                <anchor moveWithCells="1">
                  <from>
                    <xdr:col>5</xdr:col>
                    <xdr:colOff>228600</xdr:colOff>
                    <xdr:row>97</xdr:row>
                    <xdr:rowOff>0</xdr:rowOff>
                  </from>
                  <to>
                    <xdr:col>7</xdr:col>
                    <xdr:colOff>19050</xdr:colOff>
                    <xdr:row>97</xdr:row>
                    <xdr:rowOff>180975</xdr:rowOff>
                  </to>
                </anchor>
              </controlPr>
            </control>
          </mc:Choice>
        </mc:AlternateContent>
        <mc:AlternateContent xmlns:mc="http://schemas.openxmlformats.org/markup-compatibility/2006">
          <mc:Choice Requires="x14">
            <control shapeId="11303" r:id="rId42" name="Selectievakje 151">
              <controlPr locked="0" defaultSize="0" autoFill="0" autoLine="0" autoPict="0">
                <anchor moveWithCells="1">
                  <from>
                    <xdr:col>4</xdr:col>
                    <xdr:colOff>533400</xdr:colOff>
                    <xdr:row>97</xdr:row>
                    <xdr:rowOff>0</xdr:rowOff>
                  </from>
                  <to>
                    <xdr:col>5</xdr:col>
                    <xdr:colOff>257175</xdr:colOff>
                    <xdr:row>98</xdr:row>
                    <xdr:rowOff>0</xdr:rowOff>
                  </to>
                </anchor>
              </controlPr>
            </control>
          </mc:Choice>
        </mc:AlternateContent>
        <mc:AlternateContent xmlns:mc="http://schemas.openxmlformats.org/markup-compatibility/2006">
          <mc:Choice Requires="x14">
            <control shapeId="11304" r:id="rId43" name="Check Box 40">
              <controlPr locked="0" defaultSize="0" autoFill="0" autoLine="0" autoPict="0">
                <anchor moveWithCells="1">
                  <from>
                    <xdr:col>4</xdr:col>
                    <xdr:colOff>9525</xdr:colOff>
                    <xdr:row>78</xdr:row>
                    <xdr:rowOff>0</xdr:rowOff>
                  </from>
                  <to>
                    <xdr:col>6</xdr:col>
                    <xdr:colOff>581025</xdr:colOff>
                    <xdr:row>78</xdr:row>
                    <xdr:rowOff>171450</xdr:rowOff>
                  </to>
                </anchor>
              </controlPr>
            </control>
          </mc:Choice>
        </mc:AlternateContent>
        <mc:AlternateContent xmlns:mc="http://schemas.openxmlformats.org/markup-compatibility/2006">
          <mc:Choice Requires="x14">
            <control shapeId="11305" r:id="rId44" name="Check Box 41">
              <controlPr locked="0" defaultSize="0" autoFill="0" autoLine="0" autoPict="0">
                <anchor moveWithCells="1">
                  <from>
                    <xdr:col>4</xdr:col>
                    <xdr:colOff>9525</xdr:colOff>
                    <xdr:row>78</xdr:row>
                    <xdr:rowOff>152400</xdr:rowOff>
                  </from>
                  <to>
                    <xdr:col>4</xdr:col>
                    <xdr:colOff>504825</xdr:colOff>
                    <xdr:row>79</xdr:row>
                    <xdr:rowOff>161925</xdr:rowOff>
                  </to>
                </anchor>
              </controlPr>
            </control>
          </mc:Choice>
        </mc:AlternateContent>
        <mc:AlternateContent xmlns:mc="http://schemas.openxmlformats.org/markup-compatibility/2006">
          <mc:Choice Requires="x14">
            <control shapeId="11306" r:id="rId45" name="Check Box 42">
              <controlPr locked="0"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11307" r:id="rId46" name="Check Box 43">
              <controlPr locked="0" defaultSize="0" autoFill="0" autoLine="0" autoPict="0">
                <anchor moveWithCells="1">
                  <from>
                    <xdr:col>4</xdr:col>
                    <xdr:colOff>9525</xdr:colOff>
                    <xdr:row>80</xdr:row>
                    <xdr:rowOff>161925</xdr:rowOff>
                  </from>
                  <to>
                    <xdr:col>4</xdr:col>
                    <xdr:colOff>504825</xdr:colOff>
                    <xdr:row>81</xdr:row>
                    <xdr:rowOff>142875</xdr:rowOff>
                  </to>
                </anchor>
              </controlPr>
            </control>
          </mc:Choice>
        </mc:AlternateContent>
        <mc:AlternateContent xmlns:mc="http://schemas.openxmlformats.org/markup-compatibility/2006">
          <mc:Choice Requires="x14">
            <control shapeId="11308" r:id="rId47" name="Check Box 44">
              <controlPr locked="0" defaultSize="0" autoFill="0" autoLine="0" autoPict="0">
                <anchor moveWithCells="1">
                  <from>
                    <xdr:col>4</xdr:col>
                    <xdr:colOff>9525</xdr:colOff>
                    <xdr:row>82</xdr:row>
                    <xdr:rowOff>9525</xdr:rowOff>
                  </from>
                  <to>
                    <xdr:col>6</xdr:col>
                    <xdr:colOff>581025</xdr:colOff>
                    <xdr:row>82</xdr:row>
                    <xdr:rowOff>180975</xdr:rowOff>
                  </to>
                </anchor>
              </controlPr>
            </control>
          </mc:Choice>
        </mc:AlternateContent>
        <mc:AlternateContent xmlns:mc="http://schemas.openxmlformats.org/markup-compatibility/2006">
          <mc:Choice Requires="x14">
            <control shapeId="11309" r:id="rId48" name="Check Box 45">
              <controlPr locked="0" defaultSize="0" autoFill="0" autoLine="0" autoPict="0">
                <anchor moveWithCells="1">
                  <from>
                    <xdr:col>4</xdr:col>
                    <xdr:colOff>9525</xdr:colOff>
                    <xdr:row>83</xdr:row>
                    <xdr:rowOff>28575</xdr:rowOff>
                  </from>
                  <to>
                    <xdr:col>4</xdr:col>
                    <xdr:colOff>504825</xdr:colOff>
                    <xdr:row>83</xdr:row>
                    <xdr:rowOff>171450</xdr:rowOff>
                  </to>
                </anchor>
              </controlPr>
            </control>
          </mc:Choice>
        </mc:AlternateContent>
        <mc:AlternateContent xmlns:mc="http://schemas.openxmlformats.org/markup-compatibility/2006">
          <mc:Choice Requires="x14">
            <control shapeId="11310" r:id="rId49" name="Check Box 46">
              <controlPr locked="0" defaultSize="0" autoFill="0" autoLine="0" autoPict="0">
                <anchor moveWithCells="1">
                  <from>
                    <xdr:col>6</xdr:col>
                    <xdr:colOff>752475</xdr:colOff>
                    <xdr:row>97</xdr:row>
                    <xdr:rowOff>0</xdr:rowOff>
                  </from>
                  <to>
                    <xdr:col>7</xdr:col>
                    <xdr:colOff>304800</xdr:colOff>
                    <xdr:row>98</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pageSetUpPr fitToPage="1"/>
  </sheetPr>
  <dimension ref="A1:K255"/>
  <sheetViews>
    <sheetView workbookViewId="0">
      <selection activeCell="G21" sqref="G21"/>
    </sheetView>
  </sheetViews>
  <sheetFormatPr defaultColWidth="9.140625" defaultRowHeight="12.75" x14ac:dyDescent="0.2"/>
  <cols>
    <col min="1" max="1" width="30.42578125" style="99" bestFit="1" customWidth="1"/>
    <col min="2" max="2" width="6.140625" style="99" bestFit="1" customWidth="1"/>
    <col min="3" max="3" width="9.5703125" style="103" bestFit="1" customWidth="1"/>
    <col min="4" max="4" width="28.42578125" style="44" bestFit="1" customWidth="1"/>
    <col min="5" max="5" width="6.140625" style="44" bestFit="1" customWidth="1"/>
    <col min="6" max="6" width="9.5703125" style="44" bestFit="1" customWidth="1"/>
    <col min="7" max="7" width="22.85546875" style="44" bestFit="1" customWidth="1"/>
    <col min="8" max="8" width="28" style="44" bestFit="1" customWidth="1"/>
    <col min="9" max="16384" width="9.140625" style="34"/>
  </cols>
  <sheetData>
    <row r="1" spans="1:11" x14ac:dyDescent="0.2">
      <c r="A1" s="94" t="s">
        <v>347</v>
      </c>
      <c r="B1" s="94" t="s">
        <v>349</v>
      </c>
      <c r="C1" s="93" t="s">
        <v>348</v>
      </c>
      <c r="D1" s="94" t="s">
        <v>389</v>
      </c>
      <c r="E1" s="94" t="s">
        <v>349</v>
      </c>
      <c r="F1" s="94" t="s">
        <v>348</v>
      </c>
      <c r="G1" s="95" t="s">
        <v>390</v>
      </c>
      <c r="H1" s="94" t="s">
        <v>350</v>
      </c>
      <c r="K1" s="120"/>
    </row>
    <row r="2" spans="1:11" x14ac:dyDescent="0.2">
      <c r="A2" s="97"/>
      <c r="B2" s="97">
        <v>1</v>
      </c>
      <c r="C2" s="184">
        <v>0</v>
      </c>
      <c r="D2" s="97"/>
      <c r="E2" s="97">
        <v>1</v>
      </c>
      <c r="F2" s="97">
        <v>0</v>
      </c>
      <c r="G2" s="97"/>
      <c r="H2" s="97"/>
      <c r="I2" s="99"/>
      <c r="J2" s="99"/>
      <c r="K2" s="99"/>
    </row>
    <row r="3" spans="1:11" x14ac:dyDescent="0.2">
      <c r="A3" s="97" t="s">
        <v>484</v>
      </c>
      <c r="B3" s="97">
        <v>2</v>
      </c>
      <c r="C3" s="184">
        <v>0</v>
      </c>
      <c r="D3" s="115" t="s">
        <v>45</v>
      </c>
      <c r="E3" s="115">
        <v>2</v>
      </c>
      <c r="F3" s="116">
        <v>2</v>
      </c>
      <c r="G3" s="97" t="s">
        <v>466</v>
      </c>
      <c r="H3" s="97" t="s">
        <v>200</v>
      </c>
      <c r="I3" s="99"/>
      <c r="J3" s="99"/>
    </row>
    <row r="4" spans="1:11" x14ac:dyDescent="0.2">
      <c r="A4" s="124" t="s">
        <v>501</v>
      </c>
      <c r="B4" s="97">
        <v>3</v>
      </c>
      <c r="C4" s="184">
        <v>0</v>
      </c>
      <c r="D4" s="164" t="s">
        <v>490</v>
      </c>
      <c r="E4" s="97">
        <v>3</v>
      </c>
      <c r="F4" s="116">
        <v>5</v>
      </c>
      <c r="G4" s="97" t="s">
        <v>39</v>
      </c>
      <c r="H4" s="97" t="s">
        <v>118</v>
      </c>
      <c r="I4" s="99"/>
      <c r="J4" s="99"/>
    </row>
    <row r="5" spans="1:11" x14ac:dyDescent="0.2">
      <c r="A5" s="187" t="s">
        <v>507</v>
      </c>
      <c r="B5" s="97">
        <v>4</v>
      </c>
      <c r="C5" s="184">
        <v>0</v>
      </c>
      <c r="D5" s="115" t="s">
        <v>308</v>
      </c>
      <c r="E5" s="115">
        <v>4</v>
      </c>
      <c r="F5" s="116">
        <v>1</v>
      </c>
      <c r="G5" s="97" t="s">
        <v>320</v>
      </c>
      <c r="H5" s="97" t="s">
        <v>104</v>
      </c>
      <c r="I5" s="99"/>
      <c r="J5" s="99"/>
    </row>
    <row r="6" spans="1:11" x14ac:dyDescent="0.2">
      <c r="A6" s="100" t="s">
        <v>410</v>
      </c>
      <c r="B6" s="97">
        <v>5</v>
      </c>
      <c r="C6" s="185">
        <v>0</v>
      </c>
      <c r="D6" s="117" t="s">
        <v>7</v>
      </c>
      <c r="E6" s="97">
        <v>5</v>
      </c>
      <c r="F6" s="115">
        <v>1</v>
      </c>
      <c r="G6" s="97" t="s">
        <v>470</v>
      </c>
      <c r="H6" s="97" t="s">
        <v>129</v>
      </c>
      <c r="I6" s="44"/>
      <c r="J6" s="44"/>
      <c r="K6" s="24"/>
    </row>
    <row r="7" spans="1:11" x14ac:dyDescent="0.2">
      <c r="A7" s="100" t="s">
        <v>27</v>
      </c>
      <c r="B7" s="97">
        <v>6</v>
      </c>
      <c r="C7" s="185">
        <v>0</v>
      </c>
      <c r="D7" s="117" t="s">
        <v>385</v>
      </c>
      <c r="E7" s="115">
        <v>6</v>
      </c>
      <c r="F7" s="115">
        <v>0</v>
      </c>
      <c r="G7" s="97" t="s">
        <v>469</v>
      </c>
      <c r="H7" s="97" t="s">
        <v>173</v>
      </c>
      <c r="I7" s="44"/>
      <c r="J7" s="44"/>
      <c r="K7" s="24"/>
    </row>
    <row r="8" spans="1:11" x14ac:dyDescent="0.2">
      <c r="A8" s="100" t="s">
        <v>381</v>
      </c>
      <c r="B8" s="97">
        <v>7</v>
      </c>
      <c r="C8" s="185">
        <v>0</v>
      </c>
      <c r="D8" s="115" t="s">
        <v>382</v>
      </c>
      <c r="E8" s="97">
        <v>7</v>
      </c>
      <c r="F8" s="116">
        <v>0</v>
      </c>
      <c r="G8" s="97" t="s">
        <v>482</v>
      </c>
      <c r="H8" s="102" t="s">
        <v>294</v>
      </c>
      <c r="I8" s="44"/>
      <c r="J8" s="44"/>
      <c r="K8" s="24"/>
    </row>
    <row r="9" spans="1:11" x14ac:dyDescent="0.2">
      <c r="A9" s="100" t="s">
        <v>28</v>
      </c>
      <c r="B9" s="97">
        <v>8</v>
      </c>
      <c r="C9" s="185">
        <v>5</v>
      </c>
      <c r="D9" s="115" t="s">
        <v>33</v>
      </c>
      <c r="E9" s="115">
        <v>8</v>
      </c>
      <c r="F9" s="116">
        <v>14</v>
      </c>
      <c r="G9" s="97" t="s">
        <v>483</v>
      </c>
      <c r="H9" s="97" t="s">
        <v>295</v>
      </c>
      <c r="I9" s="44"/>
      <c r="J9" s="44"/>
      <c r="K9" s="24"/>
    </row>
    <row r="10" spans="1:11" x14ac:dyDescent="0.2">
      <c r="A10" s="100" t="s">
        <v>307</v>
      </c>
      <c r="B10" s="97">
        <v>9</v>
      </c>
      <c r="C10" s="185">
        <v>1</v>
      </c>
      <c r="D10" s="115" t="s">
        <v>17</v>
      </c>
      <c r="E10" s="97">
        <v>9</v>
      </c>
      <c r="F10" s="116">
        <v>7</v>
      </c>
      <c r="G10" s="97" t="s">
        <v>346</v>
      </c>
      <c r="H10" s="97" t="s">
        <v>53</v>
      </c>
      <c r="I10" s="44"/>
      <c r="J10" s="44"/>
      <c r="K10" s="24"/>
    </row>
    <row r="11" spans="1:11" x14ac:dyDescent="0.2">
      <c r="A11" s="100" t="s">
        <v>306</v>
      </c>
      <c r="B11" s="97">
        <v>10</v>
      </c>
      <c r="C11" s="185">
        <v>1</v>
      </c>
      <c r="D11" s="115" t="s">
        <v>309</v>
      </c>
      <c r="E11" s="115">
        <v>10</v>
      </c>
      <c r="F11" s="116">
        <v>25</v>
      </c>
      <c r="G11" s="97" t="s">
        <v>468</v>
      </c>
      <c r="H11" s="97" t="s">
        <v>54</v>
      </c>
      <c r="I11" s="44"/>
      <c r="J11" s="44"/>
      <c r="K11" s="24"/>
    </row>
    <row r="12" spans="1:11" x14ac:dyDescent="0.2">
      <c r="A12" s="100" t="s">
        <v>465</v>
      </c>
      <c r="B12" s="97">
        <v>11</v>
      </c>
      <c r="C12" s="184">
        <v>0</v>
      </c>
      <c r="D12" s="164" t="s">
        <v>485</v>
      </c>
      <c r="E12" s="97">
        <v>11</v>
      </c>
      <c r="F12" s="116">
        <v>0</v>
      </c>
      <c r="G12" s="97" t="s">
        <v>321</v>
      </c>
      <c r="H12" s="97" t="s">
        <v>55</v>
      </c>
      <c r="I12" s="44"/>
      <c r="J12" s="44"/>
      <c r="K12" s="24"/>
    </row>
    <row r="13" spans="1:11" x14ac:dyDescent="0.2">
      <c r="A13" s="100" t="s">
        <v>29</v>
      </c>
      <c r="B13" s="97">
        <v>12</v>
      </c>
      <c r="C13" s="185">
        <v>0</v>
      </c>
      <c r="D13" s="164" t="s">
        <v>494</v>
      </c>
      <c r="E13" s="115">
        <v>12</v>
      </c>
      <c r="F13" s="116">
        <v>0</v>
      </c>
      <c r="G13" s="97" t="s">
        <v>474</v>
      </c>
      <c r="H13" s="97" t="s">
        <v>56</v>
      </c>
      <c r="I13" s="44"/>
      <c r="J13" s="44"/>
      <c r="K13" s="24"/>
    </row>
    <row r="14" spans="1:11" x14ac:dyDescent="0.2">
      <c r="A14" s="100" t="s">
        <v>44</v>
      </c>
      <c r="B14" s="97">
        <v>13</v>
      </c>
      <c r="C14" s="185">
        <v>0</v>
      </c>
      <c r="D14" s="115" t="s">
        <v>354</v>
      </c>
      <c r="E14" s="97">
        <v>13</v>
      </c>
      <c r="F14" s="116">
        <v>1</v>
      </c>
      <c r="G14" s="97" t="s">
        <v>478</v>
      </c>
      <c r="H14" s="97" t="s">
        <v>57</v>
      </c>
      <c r="I14" s="44"/>
      <c r="J14" s="44"/>
      <c r="K14" s="24"/>
    </row>
    <row r="15" spans="1:11" x14ac:dyDescent="0.2">
      <c r="A15" s="100" t="s">
        <v>46</v>
      </c>
      <c r="B15" s="97">
        <v>14</v>
      </c>
      <c r="C15" s="185">
        <v>1</v>
      </c>
      <c r="D15" s="115" t="s">
        <v>11</v>
      </c>
      <c r="E15" s="115">
        <v>14</v>
      </c>
      <c r="F15" s="116">
        <v>7</v>
      </c>
      <c r="G15" s="97" t="s">
        <v>477</v>
      </c>
      <c r="H15" s="97" t="s">
        <v>58</v>
      </c>
      <c r="I15" s="44"/>
      <c r="J15" s="44"/>
      <c r="K15" s="24"/>
    </row>
    <row r="16" spans="1:11" x14ac:dyDescent="0.2">
      <c r="A16" s="100" t="s">
        <v>30</v>
      </c>
      <c r="B16" s="97">
        <v>15</v>
      </c>
      <c r="C16" s="185">
        <v>5</v>
      </c>
      <c r="D16" s="115" t="s">
        <v>9</v>
      </c>
      <c r="E16" s="97">
        <v>15</v>
      </c>
      <c r="F16" s="116">
        <v>1</v>
      </c>
      <c r="G16" s="124" t="s">
        <v>498</v>
      </c>
      <c r="H16" s="97" t="s">
        <v>59</v>
      </c>
      <c r="I16" s="44"/>
      <c r="J16" s="44"/>
      <c r="K16" s="24"/>
    </row>
    <row r="17" spans="1:11" x14ac:dyDescent="0.2">
      <c r="A17" s="100" t="s">
        <v>31</v>
      </c>
      <c r="B17" s="97">
        <v>16</v>
      </c>
      <c r="C17" s="185">
        <v>0</v>
      </c>
      <c r="D17" s="115" t="s">
        <v>310</v>
      </c>
      <c r="E17" s="115">
        <v>16</v>
      </c>
      <c r="F17" s="116">
        <v>5</v>
      </c>
      <c r="G17" s="97" t="s">
        <v>495</v>
      </c>
      <c r="H17" s="97" t="s">
        <v>60</v>
      </c>
      <c r="I17" s="44"/>
      <c r="J17" s="44"/>
      <c r="K17" s="24"/>
    </row>
    <row r="18" spans="1:11" x14ac:dyDescent="0.2">
      <c r="A18" s="100" t="s">
        <v>32</v>
      </c>
      <c r="B18" s="97">
        <v>17</v>
      </c>
      <c r="C18" s="101">
        <v>5</v>
      </c>
      <c r="D18" s="115" t="s">
        <v>305</v>
      </c>
      <c r="E18" s="97">
        <v>17</v>
      </c>
      <c r="F18" s="116">
        <v>5</v>
      </c>
      <c r="G18" s="97" t="s">
        <v>467</v>
      </c>
      <c r="H18" s="97" t="s">
        <v>61</v>
      </c>
      <c r="I18" s="44"/>
      <c r="J18" s="44"/>
      <c r="K18" s="24"/>
    </row>
    <row r="19" spans="1:11" x14ac:dyDescent="0.2">
      <c r="A19" s="100" t="s">
        <v>38</v>
      </c>
      <c r="B19" s="97">
        <v>18</v>
      </c>
      <c r="C19" s="101">
        <v>99</v>
      </c>
      <c r="D19" s="115" t="s">
        <v>311</v>
      </c>
      <c r="E19" s="115">
        <v>18</v>
      </c>
      <c r="F19" s="116">
        <v>6</v>
      </c>
      <c r="G19" s="97" t="s">
        <v>481</v>
      </c>
      <c r="H19" s="97" t="s">
        <v>62</v>
      </c>
      <c r="I19" s="44"/>
      <c r="J19" s="44"/>
      <c r="K19" s="24"/>
    </row>
    <row r="20" spans="1:11" x14ac:dyDescent="0.2">
      <c r="A20" s="97"/>
      <c r="B20" s="97">
        <v>19</v>
      </c>
      <c r="C20" s="96">
        <v>99</v>
      </c>
      <c r="D20" s="115" t="s">
        <v>486</v>
      </c>
      <c r="E20" s="97">
        <v>19</v>
      </c>
      <c r="F20" s="116">
        <v>16</v>
      </c>
      <c r="G20" s="97" t="s">
        <v>475</v>
      </c>
      <c r="H20" s="97" t="s">
        <v>63</v>
      </c>
      <c r="I20" s="44"/>
      <c r="J20" s="44"/>
      <c r="K20" s="24"/>
    </row>
    <row r="21" spans="1:11" x14ac:dyDescent="0.2">
      <c r="D21" s="115" t="s">
        <v>343</v>
      </c>
      <c r="E21" s="115">
        <v>20</v>
      </c>
      <c r="F21" s="116">
        <v>0</v>
      </c>
      <c r="G21" s="97" t="s">
        <v>304</v>
      </c>
      <c r="H21" s="97" t="s">
        <v>64</v>
      </c>
      <c r="I21" s="44"/>
      <c r="J21" s="44"/>
      <c r="K21" s="24"/>
    </row>
    <row r="22" spans="1:11" x14ac:dyDescent="0.2">
      <c r="A22" s="44"/>
      <c r="B22" s="44"/>
      <c r="D22" s="115" t="s">
        <v>13</v>
      </c>
      <c r="E22" s="97">
        <v>21</v>
      </c>
      <c r="F22" s="115">
        <v>4</v>
      </c>
      <c r="G22" s="97" t="s">
        <v>322</v>
      </c>
      <c r="H22" s="97" t="s">
        <v>65</v>
      </c>
      <c r="I22" s="44"/>
      <c r="J22" s="44"/>
      <c r="K22" s="24"/>
    </row>
    <row r="23" spans="1:11" x14ac:dyDescent="0.2">
      <c r="A23" s="44"/>
      <c r="B23" s="44"/>
      <c r="D23" s="115" t="s">
        <v>303</v>
      </c>
      <c r="E23" s="115">
        <v>22</v>
      </c>
      <c r="F23" s="116">
        <v>7</v>
      </c>
      <c r="G23" s="97" t="s">
        <v>323</v>
      </c>
      <c r="H23" s="97" t="s">
        <v>66</v>
      </c>
      <c r="I23" s="44"/>
      <c r="J23" s="44"/>
      <c r="K23" s="24"/>
    </row>
    <row r="24" spans="1:11" x14ac:dyDescent="0.2">
      <c r="A24" s="44"/>
      <c r="B24" s="44"/>
      <c r="D24" s="115" t="s">
        <v>48</v>
      </c>
      <c r="E24" s="97">
        <v>23</v>
      </c>
      <c r="F24" s="116">
        <v>7</v>
      </c>
      <c r="G24" s="97" t="s">
        <v>387</v>
      </c>
      <c r="H24" s="97" t="s">
        <v>67</v>
      </c>
      <c r="I24" s="44"/>
      <c r="J24" s="44"/>
      <c r="K24" s="24"/>
    </row>
    <row r="25" spans="1:11" x14ac:dyDescent="0.2">
      <c r="A25" s="44"/>
      <c r="B25" s="44"/>
      <c r="D25" s="115" t="s">
        <v>18</v>
      </c>
      <c r="E25" s="115">
        <v>24</v>
      </c>
      <c r="F25" s="116">
        <v>2</v>
      </c>
      <c r="G25" s="97" t="s">
        <v>388</v>
      </c>
      <c r="H25" s="97" t="s">
        <v>65</v>
      </c>
      <c r="I25" s="99"/>
      <c r="J25" s="99"/>
    </row>
    <row r="26" spans="1:11" x14ac:dyDescent="0.2">
      <c r="A26" s="44"/>
      <c r="B26" s="44"/>
      <c r="D26" s="115" t="s">
        <v>312</v>
      </c>
      <c r="E26" s="97">
        <v>25</v>
      </c>
      <c r="F26" s="116">
        <v>2</v>
      </c>
      <c r="G26" s="97" t="s">
        <v>471</v>
      </c>
      <c r="H26" s="97" t="s">
        <v>66</v>
      </c>
      <c r="I26" s="99"/>
      <c r="J26" s="99"/>
    </row>
    <row r="27" spans="1:11" x14ac:dyDescent="0.2">
      <c r="A27" s="44"/>
      <c r="B27" s="44"/>
      <c r="D27" s="117" t="s">
        <v>36</v>
      </c>
      <c r="E27" s="115">
        <v>26</v>
      </c>
      <c r="F27" s="115">
        <v>1</v>
      </c>
      <c r="G27" s="97" t="s">
        <v>473</v>
      </c>
      <c r="H27" s="97" t="s">
        <v>67</v>
      </c>
      <c r="I27" s="99"/>
      <c r="J27" s="99"/>
    </row>
    <row r="28" spans="1:11" x14ac:dyDescent="0.2">
      <c r="A28" s="44"/>
      <c r="B28" s="44"/>
      <c r="D28" s="117" t="s">
        <v>383</v>
      </c>
      <c r="E28" s="97">
        <v>27</v>
      </c>
      <c r="F28" s="115">
        <v>6</v>
      </c>
      <c r="G28" s="97" t="s">
        <v>472</v>
      </c>
      <c r="H28" s="97" t="s">
        <v>68</v>
      </c>
      <c r="I28" s="99"/>
      <c r="J28" s="99"/>
    </row>
    <row r="29" spans="1:11" x14ac:dyDescent="0.2">
      <c r="A29" s="44"/>
      <c r="B29" s="44"/>
      <c r="D29" s="97" t="s">
        <v>384</v>
      </c>
      <c r="E29" s="115">
        <v>28</v>
      </c>
      <c r="F29" s="104">
        <v>8</v>
      </c>
      <c r="G29" s="97" t="s">
        <v>324</v>
      </c>
      <c r="H29" s="97" t="s">
        <v>69</v>
      </c>
      <c r="I29" s="99"/>
      <c r="J29" s="99"/>
    </row>
    <row r="30" spans="1:11" x14ac:dyDescent="0.2">
      <c r="A30" s="44"/>
      <c r="B30" s="44"/>
      <c r="D30" s="124" t="s">
        <v>508</v>
      </c>
      <c r="E30" s="97">
        <v>29</v>
      </c>
      <c r="F30" s="104">
        <v>1</v>
      </c>
      <c r="G30" s="97" t="s">
        <v>15</v>
      </c>
      <c r="H30" s="97" t="s">
        <v>70</v>
      </c>
      <c r="I30" s="99"/>
      <c r="J30" s="99"/>
    </row>
    <row r="31" spans="1:11" x14ac:dyDescent="0.2">
      <c r="A31" s="44"/>
      <c r="B31" s="44"/>
      <c r="D31" s="164" t="s">
        <v>502</v>
      </c>
      <c r="E31" s="115">
        <v>30</v>
      </c>
      <c r="F31" s="116">
        <v>1</v>
      </c>
      <c r="G31" s="97" t="s">
        <v>325</v>
      </c>
      <c r="H31" s="97" t="s">
        <v>71</v>
      </c>
      <c r="I31" s="99"/>
      <c r="J31" s="99"/>
    </row>
    <row r="32" spans="1:11" x14ac:dyDescent="0.2">
      <c r="A32" s="44"/>
      <c r="B32" s="44"/>
      <c r="D32" s="115" t="s">
        <v>487</v>
      </c>
      <c r="E32" s="97">
        <v>31</v>
      </c>
      <c r="F32" s="116">
        <v>6</v>
      </c>
      <c r="G32" s="97" t="s">
        <v>326</v>
      </c>
      <c r="H32" s="97" t="s">
        <v>72</v>
      </c>
      <c r="I32" s="99"/>
      <c r="J32" s="99"/>
    </row>
    <row r="33" spans="1:10" x14ac:dyDescent="0.2">
      <c r="A33" s="44"/>
      <c r="B33" s="44"/>
      <c r="D33" s="115" t="s">
        <v>19</v>
      </c>
      <c r="E33" s="115">
        <v>32</v>
      </c>
      <c r="F33" s="116">
        <v>5</v>
      </c>
      <c r="G33" s="97" t="s">
        <v>327</v>
      </c>
      <c r="H33" s="97" t="s">
        <v>73</v>
      </c>
      <c r="I33" s="99"/>
      <c r="J33" s="99"/>
    </row>
    <row r="34" spans="1:10" x14ac:dyDescent="0.2">
      <c r="A34" s="44"/>
      <c r="B34" s="44"/>
      <c r="D34" s="115" t="s">
        <v>20</v>
      </c>
      <c r="E34" s="97">
        <v>33</v>
      </c>
      <c r="F34" s="116">
        <v>5</v>
      </c>
      <c r="G34" s="97" t="s">
        <v>12</v>
      </c>
      <c r="H34" s="97" t="s">
        <v>74</v>
      </c>
      <c r="I34" s="99"/>
      <c r="J34" s="99"/>
    </row>
    <row r="35" spans="1:10" x14ac:dyDescent="0.2">
      <c r="A35" s="44"/>
      <c r="B35" s="44"/>
      <c r="D35" s="165" t="s">
        <v>489</v>
      </c>
      <c r="E35" s="115">
        <v>34</v>
      </c>
      <c r="F35" s="115">
        <v>5</v>
      </c>
      <c r="G35" s="97" t="s">
        <v>328</v>
      </c>
      <c r="H35" s="97" t="s">
        <v>75</v>
      </c>
      <c r="I35" s="99"/>
      <c r="J35" s="99"/>
    </row>
    <row r="36" spans="1:10" x14ac:dyDescent="0.2">
      <c r="A36" s="44"/>
      <c r="B36" s="44"/>
      <c r="D36" s="164" t="s">
        <v>492</v>
      </c>
      <c r="E36" s="97">
        <v>35</v>
      </c>
      <c r="F36" s="116">
        <v>1</v>
      </c>
      <c r="G36" s="97" t="s">
        <v>329</v>
      </c>
      <c r="H36" s="97" t="s">
        <v>76</v>
      </c>
      <c r="I36" s="99"/>
      <c r="J36" s="99"/>
    </row>
    <row r="37" spans="1:10" x14ac:dyDescent="0.2">
      <c r="A37" s="44"/>
      <c r="B37" s="44"/>
      <c r="D37" s="115" t="s">
        <v>386</v>
      </c>
      <c r="E37" s="115">
        <v>36</v>
      </c>
      <c r="F37" s="116">
        <v>28</v>
      </c>
      <c r="G37" s="97" t="s">
        <v>330</v>
      </c>
      <c r="H37" s="97" t="s">
        <v>77</v>
      </c>
      <c r="I37" s="99"/>
      <c r="J37" s="99"/>
    </row>
    <row r="38" spans="1:10" x14ac:dyDescent="0.2">
      <c r="A38" s="44"/>
      <c r="B38" s="44"/>
      <c r="D38" s="115" t="s">
        <v>313</v>
      </c>
      <c r="E38" s="97">
        <v>37</v>
      </c>
      <c r="F38" s="116">
        <v>6</v>
      </c>
      <c r="G38" s="97" t="s">
        <v>331</v>
      </c>
      <c r="H38" s="97" t="s">
        <v>78</v>
      </c>
      <c r="I38" s="99"/>
      <c r="J38" s="99"/>
    </row>
    <row r="39" spans="1:10" x14ac:dyDescent="0.2">
      <c r="A39" s="44"/>
      <c r="B39" s="44"/>
      <c r="D39" s="164" t="s">
        <v>503</v>
      </c>
      <c r="E39" s="115">
        <v>38</v>
      </c>
      <c r="F39" s="116">
        <v>1</v>
      </c>
      <c r="G39" s="124" t="s">
        <v>497</v>
      </c>
      <c r="H39" s="97" t="s">
        <v>79</v>
      </c>
      <c r="I39" s="99"/>
      <c r="J39" s="99"/>
    </row>
    <row r="40" spans="1:10" x14ac:dyDescent="0.2">
      <c r="A40" s="44"/>
      <c r="B40" s="44"/>
      <c r="D40" s="164" t="s">
        <v>504</v>
      </c>
      <c r="E40" s="97">
        <v>39</v>
      </c>
      <c r="F40" s="116">
        <v>1</v>
      </c>
      <c r="G40" s="97" t="s">
        <v>332</v>
      </c>
      <c r="H40" s="97" t="s">
        <v>80</v>
      </c>
      <c r="I40" s="99"/>
      <c r="J40" s="99"/>
    </row>
    <row r="41" spans="1:10" x14ac:dyDescent="0.2">
      <c r="A41" s="44"/>
      <c r="B41" s="44"/>
      <c r="D41" s="164" t="s">
        <v>505</v>
      </c>
      <c r="E41" s="115">
        <v>40</v>
      </c>
      <c r="F41" s="116">
        <v>1</v>
      </c>
      <c r="G41" s="144" t="s">
        <v>496</v>
      </c>
      <c r="H41" s="97" t="s">
        <v>81</v>
      </c>
      <c r="I41" s="99"/>
      <c r="J41" s="99"/>
    </row>
    <row r="42" spans="1:10" x14ac:dyDescent="0.2">
      <c r="A42" s="44"/>
      <c r="B42" s="44"/>
      <c r="D42" s="115" t="s">
        <v>488</v>
      </c>
      <c r="E42" s="97">
        <v>41</v>
      </c>
      <c r="F42" s="116">
        <v>2</v>
      </c>
      <c r="G42" s="166" t="s">
        <v>333</v>
      </c>
      <c r="H42" s="97" t="s">
        <v>82</v>
      </c>
      <c r="I42" s="99"/>
      <c r="J42" s="99"/>
    </row>
    <row r="43" spans="1:10" x14ac:dyDescent="0.2">
      <c r="A43" s="44"/>
      <c r="B43" s="44"/>
      <c r="D43" s="115" t="s">
        <v>16</v>
      </c>
      <c r="E43" s="115">
        <v>42</v>
      </c>
      <c r="F43" s="116">
        <v>2</v>
      </c>
      <c r="G43" s="166" t="s">
        <v>41</v>
      </c>
      <c r="H43" s="97" t="s">
        <v>83</v>
      </c>
      <c r="I43" s="99"/>
      <c r="J43" s="99"/>
    </row>
    <row r="44" spans="1:10" x14ac:dyDescent="0.2">
      <c r="A44" s="44"/>
      <c r="B44" s="44"/>
      <c r="D44" s="115" t="s">
        <v>34</v>
      </c>
      <c r="E44" s="97">
        <v>43</v>
      </c>
      <c r="F44" s="116">
        <v>12</v>
      </c>
      <c r="G44" s="166" t="s">
        <v>334</v>
      </c>
      <c r="H44" s="97" t="s">
        <v>84</v>
      </c>
      <c r="I44" s="99"/>
      <c r="J44" s="99"/>
    </row>
    <row r="45" spans="1:10" x14ac:dyDescent="0.2">
      <c r="A45" s="44"/>
      <c r="B45" s="44"/>
      <c r="D45" s="115" t="s">
        <v>314</v>
      </c>
      <c r="E45" s="115">
        <v>44</v>
      </c>
      <c r="F45" s="116">
        <v>7</v>
      </c>
      <c r="G45" s="166" t="s">
        <v>40</v>
      </c>
      <c r="H45" s="97" t="s">
        <v>85</v>
      </c>
      <c r="I45" s="99"/>
      <c r="J45" s="99"/>
    </row>
    <row r="46" spans="1:10" x14ac:dyDescent="0.2">
      <c r="A46" s="44"/>
      <c r="B46" s="44"/>
      <c r="D46" s="115" t="s">
        <v>344</v>
      </c>
      <c r="E46" s="97">
        <v>45</v>
      </c>
      <c r="F46" s="116">
        <v>1</v>
      </c>
      <c r="G46" s="166" t="s">
        <v>10</v>
      </c>
      <c r="H46" s="97" t="s">
        <v>86</v>
      </c>
      <c r="I46" s="99"/>
      <c r="J46" s="99"/>
    </row>
    <row r="47" spans="1:10" x14ac:dyDescent="0.2">
      <c r="A47" s="44"/>
      <c r="B47" s="44"/>
      <c r="D47" s="115" t="s">
        <v>22</v>
      </c>
      <c r="E47" s="115">
        <v>46</v>
      </c>
      <c r="F47" s="116">
        <v>3</v>
      </c>
      <c r="G47" s="166" t="s">
        <v>335</v>
      </c>
      <c r="H47" s="97" t="s">
        <v>87</v>
      </c>
      <c r="I47" s="99"/>
      <c r="J47" s="99"/>
    </row>
    <row r="48" spans="1:10" x14ac:dyDescent="0.2">
      <c r="A48" s="44"/>
      <c r="B48" s="44"/>
      <c r="D48" s="115" t="s">
        <v>315</v>
      </c>
      <c r="E48" s="97">
        <v>47</v>
      </c>
      <c r="F48" s="116">
        <v>9</v>
      </c>
      <c r="G48" s="166" t="s">
        <v>42</v>
      </c>
      <c r="H48" s="97" t="s">
        <v>88</v>
      </c>
      <c r="I48" s="99"/>
      <c r="J48" s="99"/>
    </row>
    <row r="49" spans="1:10" x14ac:dyDescent="0.2">
      <c r="A49" s="44"/>
      <c r="B49" s="44"/>
      <c r="D49" s="115" t="s">
        <v>14</v>
      </c>
      <c r="E49" s="115">
        <v>48</v>
      </c>
      <c r="F49" s="116">
        <v>4</v>
      </c>
      <c r="G49" s="166" t="s">
        <v>8</v>
      </c>
      <c r="H49" s="97" t="s">
        <v>89</v>
      </c>
      <c r="I49" s="99"/>
      <c r="J49" s="99"/>
    </row>
    <row r="50" spans="1:10" x14ac:dyDescent="0.2">
      <c r="A50" s="44"/>
      <c r="B50" s="44"/>
      <c r="D50" s="115" t="s">
        <v>316</v>
      </c>
      <c r="E50" s="97">
        <v>49</v>
      </c>
      <c r="F50" s="116">
        <v>7</v>
      </c>
      <c r="G50" s="166" t="s">
        <v>479</v>
      </c>
      <c r="H50" s="97" t="s">
        <v>90</v>
      </c>
      <c r="I50" s="99"/>
      <c r="J50" s="99"/>
    </row>
    <row r="51" spans="1:10" x14ac:dyDescent="0.2">
      <c r="A51" s="44"/>
      <c r="B51" s="44"/>
      <c r="D51" s="115" t="s">
        <v>317</v>
      </c>
      <c r="E51" s="115">
        <v>50</v>
      </c>
      <c r="F51" s="116">
        <v>1</v>
      </c>
      <c r="G51" s="166" t="s">
        <v>480</v>
      </c>
      <c r="H51" s="97" t="s">
        <v>91</v>
      </c>
      <c r="I51" s="99"/>
      <c r="J51" s="99"/>
    </row>
    <row r="52" spans="1:10" x14ac:dyDescent="0.2">
      <c r="A52" s="44"/>
      <c r="B52" s="44"/>
      <c r="D52" s="164" t="s">
        <v>493</v>
      </c>
      <c r="E52" s="97">
        <v>51</v>
      </c>
      <c r="F52" s="116">
        <v>0</v>
      </c>
      <c r="G52" s="166" t="s">
        <v>336</v>
      </c>
      <c r="H52" s="97" t="s">
        <v>92</v>
      </c>
      <c r="I52" s="99"/>
      <c r="J52" s="99"/>
    </row>
    <row r="53" spans="1:10" x14ac:dyDescent="0.2">
      <c r="A53" s="44"/>
      <c r="B53" s="44"/>
      <c r="D53" s="115" t="s">
        <v>355</v>
      </c>
      <c r="E53" s="115">
        <v>52</v>
      </c>
      <c r="F53" s="116">
        <v>5</v>
      </c>
      <c r="G53" s="166" t="s">
        <v>476</v>
      </c>
      <c r="H53" s="97" t="s">
        <v>93</v>
      </c>
      <c r="I53" s="99"/>
      <c r="J53" s="99"/>
    </row>
    <row r="54" spans="1:10" x14ac:dyDescent="0.2">
      <c r="A54" s="44"/>
      <c r="B54" s="44"/>
      <c r="D54" s="164" t="s">
        <v>491</v>
      </c>
      <c r="E54" s="97">
        <v>53</v>
      </c>
      <c r="F54" s="116">
        <v>12</v>
      </c>
      <c r="G54" s="97" t="s">
        <v>38</v>
      </c>
      <c r="H54" s="97" t="s">
        <v>94</v>
      </c>
      <c r="I54" s="99"/>
      <c r="J54" s="99"/>
    </row>
    <row r="55" spans="1:10" x14ac:dyDescent="0.2">
      <c r="A55" s="44"/>
      <c r="B55" s="44"/>
      <c r="D55" s="115" t="s">
        <v>345</v>
      </c>
      <c r="E55" s="115">
        <v>54</v>
      </c>
      <c r="F55" s="116">
        <v>12</v>
      </c>
      <c r="G55" s="186"/>
      <c r="H55" s="98"/>
      <c r="I55" s="99"/>
      <c r="J55" s="99"/>
    </row>
    <row r="56" spans="1:10" x14ac:dyDescent="0.2">
      <c r="A56" s="44"/>
      <c r="B56" s="44"/>
      <c r="D56" s="115" t="s">
        <v>21</v>
      </c>
      <c r="E56" s="97">
        <v>55</v>
      </c>
      <c r="F56" s="116">
        <v>1</v>
      </c>
      <c r="H56" s="98" t="s">
        <v>95</v>
      </c>
      <c r="I56" s="99"/>
      <c r="J56" s="99"/>
    </row>
    <row r="57" spans="1:10" x14ac:dyDescent="0.2">
      <c r="A57" s="44"/>
      <c r="B57" s="44"/>
      <c r="D57" s="115" t="s">
        <v>318</v>
      </c>
      <c r="E57" s="115">
        <v>56</v>
      </c>
      <c r="F57" s="116">
        <v>1</v>
      </c>
      <c r="H57" s="97" t="s">
        <v>96</v>
      </c>
      <c r="I57" s="99"/>
      <c r="J57" s="99"/>
    </row>
    <row r="58" spans="1:10" x14ac:dyDescent="0.2">
      <c r="A58" s="44"/>
      <c r="B58" s="44"/>
      <c r="D58" s="115" t="s">
        <v>506</v>
      </c>
      <c r="E58" s="97">
        <v>57</v>
      </c>
      <c r="F58" s="116">
        <v>1</v>
      </c>
      <c r="H58" s="97" t="s">
        <v>97</v>
      </c>
      <c r="I58" s="99"/>
      <c r="J58" s="99"/>
    </row>
    <row r="59" spans="1:10" x14ac:dyDescent="0.2">
      <c r="A59" s="44"/>
      <c r="B59" s="44"/>
      <c r="D59" s="164" t="s">
        <v>319</v>
      </c>
      <c r="E59" s="115">
        <v>58</v>
      </c>
      <c r="F59" s="116">
        <v>2</v>
      </c>
      <c r="H59" s="97" t="s">
        <v>98</v>
      </c>
      <c r="I59" s="99"/>
      <c r="J59" s="99"/>
    </row>
    <row r="60" spans="1:10" x14ac:dyDescent="0.2">
      <c r="A60" s="44"/>
      <c r="B60" s="44"/>
      <c r="D60" s="115" t="s">
        <v>38</v>
      </c>
      <c r="E60" s="97">
        <v>59</v>
      </c>
      <c r="F60" s="116">
        <v>99</v>
      </c>
      <c r="H60" s="97" t="s">
        <v>99</v>
      </c>
      <c r="I60" s="99"/>
      <c r="J60" s="99"/>
    </row>
    <row r="61" spans="1:10" x14ac:dyDescent="0.2">
      <c r="A61" s="44"/>
      <c r="B61" s="44"/>
      <c r="D61" s="115"/>
      <c r="E61" s="115">
        <v>60</v>
      </c>
      <c r="F61" s="116">
        <v>99</v>
      </c>
      <c r="H61" s="97" t="s">
        <v>100</v>
      </c>
      <c r="I61" s="99"/>
      <c r="J61" s="99"/>
    </row>
    <row r="62" spans="1:10" x14ac:dyDescent="0.2">
      <c r="A62" s="44"/>
      <c r="B62" s="44"/>
      <c r="H62" s="97" t="s">
        <v>101</v>
      </c>
      <c r="I62" s="99"/>
      <c r="J62" s="99"/>
    </row>
    <row r="63" spans="1:10" x14ac:dyDescent="0.2">
      <c r="A63" s="44"/>
      <c r="B63" s="44"/>
      <c r="H63" s="97" t="s">
        <v>102</v>
      </c>
      <c r="I63" s="99"/>
      <c r="J63" s="99"/>
    </row>
    <row r="64" spans="1:10" x14ac:dyDescent="0.2">
      <c r="A64" s="44"/>
      <c r="B64" s="44"/>
      <c r="H64" s="97" t="s">
        <v>103</v>
      </c>
      <c r="I64" s="99"/>
      <c r="J64" s="99"/>
    </row>
    <row r="65" spans="1:10" x14ac:dyDescent="0.2">
      <c r="A65" s="44"/>
      <c r="B65" s="44"/>
      <c r="H65" s="97" t="s">
        <v>105</v>
      </c>
      <c r="I65" s="99"/>
      <c r="J65" s="99"/>
    </row>
    <row r="66" spans="1:10" x14ac:dyDescent="0.2">
      <c r="A66" s="44"/>
      <c r="B66" s="44"/>
      <c r="H66" s="97" t="s">
        <v>106</v>
      </c>
      <c r="I66" s="99"/>
      <c r="J66" s="99"/>
    </row>
    <row r="67" spans="1:10" x14ac:dyDescent="0.2">
      <c r="A67" s="44"/>
      <c r="B67" s="44"/>
      <c r="H67" s="97" t="s">
        <v>107</v>
      </c>
      <c r="I67" s="99"/>
      <c r="J67" s="99"/>
    </row>
    <row r="68" spans="1:10" x14ac:dyDescent="0.2">
      <c r="A68" s="44"/>
      <c r="B68" s="44"/>
      <c r="H68" s="97" t="s">
        <v>108</v>
      </c>
      <c r="I68" s="99"/>
      <c r="J68" s="99"/>
    </row>
    <row r="69" spans="1:10" x14ac:dyDescent="0.2">
      <c r="A69" s="44"/>
      <c r="B69" s="44"/>
      <c r="H69" s="97" t="s">
        <v>109</v>
      </c>
      <c r="I69" s="99"/>
      <c r="J69" s="99"/>
    </row>
    <row r="70" spans="1:10" x14ac:dyDescent="0.2">
      <c r="A70" s="44"/>
      <c r="B70" s="44"/>
      <c r="H70" s="97" t="s">
        <v>110</v>
      </c>
      <c r="I70" s="99"/>
      <c r="J70" s="99"/>
    </row>
    <row r="71" spans="1:10" x14ac:dyDescent="0.2">
      <c r="A71" s="44"/>
      <c r="B71" s="44"/>
      <c r="H71" s="97" t="s">
        <v>111</v>
      </c>
      <c r="I71" s="99"/>
      <c r="J71" s="99"/>
    </row>
    <row r="72" spans="1:10" x14ac:dyDescent="0.2">
      <c r="A72" s="44"/>
      <c r="B72" s="44"/>
      <c r="H72" s="97" t="s">
        <v>112</v>
      </c>
      <c r="I72" s="99"/>
      <c r="J72" s="99"/>
    </row>
    <row r="73" spans="1:10" x14ac:dyDescent="0.2">
      <c r="A73" s="44"/>
      <c r="B73" s="44"/>
      <c r="H73" s="97" t="s">
        <v>113</v>
      </c>
      <c r="I73" s="99"/>
      <c r="J73" s="99"/>
    </row>
    <row r="74" spans="1:10" x14ac:dyDescent="0.2">
      <c r="A74" s="44"/>
      <c r="B74" s="44"/>
      <c r="H74" s="97" t="s">
        <v>114</v>
      </c>
      <c r="I74" s="99"/>
      <c r="J74" s="99"/>
    </row>
    <row r="75" spans="1:10" x14ac:dyDescent="0.2">
      <c r="A75" s="44"/>
      <c r="B75" s="44"/>
      <c r="H75" s="97" t="s">
        <v>115</v>
      </c>
      <c r="I75" s="99"/>
      <c r="J75" s="99"/>
    </row>
    <row r="76" spans="1:10" x14ac:dyDescent="0.2">
      <c r="A76" s="44"/>
      <c r="B76" s="44"/>
      <c r="H76" s="97" t="s">
        <v>116</v>
      </c>
      <c r="I76" s="99"/>
      <c r="J76" s="99"/>
    </row>
    <row r="77" spans="1:10" x14ac:dyDescent="0.2">
      <c r="A77" s="44"/>
      <c r="B77" s="44"/>
      <c r="H77" s="97" t="s">
        <v>117</v>
      </c>
      <c r="I77" s="99"/>
      <c r="J77" s="99"/>
    </row>
    <row r="78" spans="1:10" x14ac:dyDescent="0.2">
      <c r="A78" s="44"/>
      <c r="B78" s="44"/>
      <c r="H78" s="97" t="s">
        <v>119</v>
      </c>
      <c r="I78" s="99"/>
      <c r="J78" s="99"/>
    </row>
    <row r="79" spans="1:10" x14ac:dyDescent="0.2">
      <c r="A79" s="44"/>
      <c r="B79" s="44"/>
      <c r="H79" s="97" t="s">
        <v>120</v>
      </c>
      <c r="I79" s="99"/>
      <c r="J79" s="99"/>
    </row>
    <row r="80" spans="1:10" x14ac:dyDescent="0.2">
      <c r="A80" s="44"/>
      <c r="B80" s="44"/>
      <c r="H80" s="97" t="s">
        <v>121</v>
      </c>
      <c r="I80" s="99"/>
      <c r="J80" s="99"/>
    </row>
    <row r="81" spans="1:10" x14ac:dyDescent="0.2">
      <c r="A81" s="44"/>
      <c r="B81" s="44"/>
      <c r="H81" s="97" t="s">
        <v>122</v>
      </c>
      <c r="I81" s="99"/>
      <c r="J81" s="99"/>
    </row>
    <row r="82" spans="1:10" x14ac:dyDescent="0.2">
      <c r="A82" s="44"/>
      <c r="B82" s="44"/>
      <c r="H82" s="97" t="s">
        <v>123</v>
      </c>
      <c r="I82" s="99"/>
      <c r="J82" s="99"/>
    </row>
    <row r="83" spans="1:10" x14ac:dyDescent="0.2">
      <c r="A83" s="44"/>
      <c r="B83" s="44"/>
      <c r="H83" s="97" t="s">
        <v>124</v>
      </c>
      <c r="I83" s="99"/>
      <c r="J83" s="99"/>
    </row>
    <row r="84" spans="1:10" x14ac:dyDescent="0.2">
      <c r="A84" s="44"/>
      <c r="B84" s="44"/>
      <c r="H84" s="97" t="s">
        <v>125</v>
      </c>
      <c r="I84" s="99"/>
      <c r="J84" s="99"/>
    </row>
    <row r="85" spans="1:10" x14ac:dyDescent="0.2">
      <c r="A85" s="44"/>
      <c r="B85" s="44"/>
      <c r="H85" s="97" t="s">
        <v>126</v>
      </c>
      <c r="I85" s="99"/>
      <c r="J85" s="99"/>
    </row>
    <row r="86" spans="1:10" x14ac:dyDescent="0.2">
      <c r="A86" s="44"/>
      <c r="B86" s="44"/>
      <c r="H86" s="97" t="s">
        <v>127</v>
      </c>
      <c r="I86" s="99"/>
      <c r="J86" s="99"/>
    </row>
    <row r="87" spans="1:10" x14ac:dyDescent="0.2">
      <c r="A87" s="44"/>
      <c r="B87" s="44"/>
      <c r="H87" s="97" t="s">
        <v>128</v>
      </c>
      <c r="I87" s="99"/>
      <c r="J87" s="99"/>
    </row>
    <row r="88" spans="1:10" x14ac:dyDescent="0.2">
      <c r="A88" s="44"/>
      <c r="B88" s="44"/>
      <c r="H88" s="97" t="s">
        <v>130</v>
      </c>
      <c r="I88" s="99"/>
      <c r="J88" s="99"/>
    </row>
    <row r="89" spans="1:10" x14ac:dyDescent="0.2">
      <c r="A89" s="44"/>
      <c r="B89" s="44"/>
      <c r="H89" s="97" t="s">
        <v>131</v>
      </c>
      <c r="I89" s="99"/>
      <c r="J89" s="99"/>
    </row>
    <row r="90" spans="1:10" x14ac:dyDescent="0.2">
      <c r="A90" s="44"/>
      <c r="B90" s="44"/>
      <c r="H90" s="97" t="s">
        <v>132</v>
      </c>
      <c r="I90" s="99"/>
      <c r="J90" s="99"/>
    </row>
    <row r="91" spans="1:10" x14ac:dyDescent="0.2">
      <c r="A91" s="44"/>
      <c r="B91" s="44"/>
      <c r="H91" s="97" t="s">
        <v>133</v>
      </c>
      <c r="I91" s="99"/>
      <c r="J91" s="99"/>
    </row>
    <row r="92" spans="1:10" x14ac:dyDescent="0.2">
      <c r="A92" s="44"/>
      <c r="B92" s="44"/>
      <c r="H92" s="97" t="s">
        <v>134</v>
      </c>
      <c r="I92" s="99"/>
      <c r="J92" s="99"/>
    </row>
    <row r="93" spans="1:10" x14ac:dyDescent="0.2">
      <c r="A93" s="44"/>
      <c r="B93" s="44"/>
      <c r="H93" s="97" t="s">
        <v>135</v>
      </c>
      <c r="I93" s="99"/>
      <c r="J93" s="99"/>
    </row>
    <row r="94" spans="1:10" x14ac:dyDescent="0.2">
      <c r="A94" s="44"/>
      <c r="B94" s="44"/>
      <c r="H94" s="97" t="s">
        <v>136</v>
      </c>
      <c r="I94" s="99"/>
      <c r="J94" s="99"/>
    </row>
    <row r="95" spans="1:10" x14ac:dyDescent="0.2">
      <c r="A95" s="44"/>
      <c r="B95" s="44"/>
      <c r="H95" s="97" t="s">
        <v>137</v>
      </c>
      <c r="I95" s="99"/>
      <c r="J95" s="99"/>
    </row>
    <row r="96" spans="1:10" x14ac:dyDescent="0.2">
      <c r="A96" s="44"/>
      <c r="B96" s="44"/>
      <c r="H96" s="97" t="s">
        <v>138</v>
      </c>
      <c r="I96" s="99"/>
      <c r="J96" s="99"/>
    </row>
    <row r="97" spans="1:10" x14ac:dyDescent="0.2">
      <c r="A97" s="44"/>
      <c r="B97" s="44"/>
      <c r="H97" s="97" t="s">
        <v>139</v>
      </c>
      <c r="I97" s="99"/>
      <c r="J97" s="99"/>
    </row>
    <row r="98" spans="1:10" x14ac:dyDescent="0.2">
      <c r="A98" s="44"/>
      <c r="B98" s="44"/>
      <c r="H98" s="97" t="s">
        <v>140</v>
      </c>
      <c r="I98" s="99"/>
      <c r="J98" s="99"/>
    </row>
    <row r="99" spans="1:10" x14ac:dyDescent="0.2">
      <c r="A99" s="44"/>
      <c r="B99" s="44"/>
      <c r="H99" s="97" t="s">
        <v>141</v>
      </c>
      <c r="I99" s="99"/>
      <c r="J99" s="99"/>
    </row>
    <row r="100" spans="1:10" x14ac:dyDescent="0.2">
      <c r="A100" s="44"/>
      <c r="B100" s="44"/>
      <c r="H100" s="97" t="s">
        <v>142</v>
      </c>
      <c r="I100" s="99"/>
      <c r="J100" s="99"/>
    </row>
    <row r="101" spans="1:10" x14ac:dyDescent="0.2">
      <c r="A101" s="44"/>
      <c r="B101" s="44"/>
      <c r="H101" s="97" t="s">
        <v>143</v>
      </c>
      <c r="I101" s="99"/>
      <c r="J101" s="99"/>
    </row>
    <row r="102" spans="1:10" x14ac:dyDescent="0.2">
      <c r="A102" s="44"/>
      <c r="B102" s="44"/>
      <c r="H102" s="97" t="s">
        <v>144</v>
      </c>
      <c r="I102" s="99"/>
      <c r="J102" s="99"/>
    </row>
    <row r="103" spans="1:10" x14ac:dyDescent="0.2">
      <c r="A103" s="44"/>
      <c r="B103" s="44"/>
      <c r="H103" s="97" t="s">
        <v>145</v>
      </c>
      <c r="I103" s="99"/>
      <c r="J103" s="99"/>
    </row>
    <row r="104" spans="1:10" x14ac:dyDescent="0.2">
      <c r="A104" s="44"/>
      <c r="B104" s="44"/>
      <c r="H104" s="97" t="s">
        <v>146</v>
      </c>
      <c r="I104" s="99"/>
      <c r="J104" s="99"/>
    </row>
    <row r="105" spans="1:10" x14ac:dyDescent="0.2">
      <c r="A105" s="44"/>
      <c r="B105" s="44"/>
      <c r="H105" s="97" t="s">
        <v>147</v>
      </c>
      <c r="I105" s="99"/>
      <c r="J105" s="99"/>
    </row>
    <row r="106" spans="1:10" x14ac:dyDescent="0.2">
      <c r="A106" s="44"/>
      <c r="B106" s="44"/>
      <c r="H106" s="97" t="s">
        <v>148</v>
      </c>
      <c r="I106" s="99"/>
      <c r="J106" s="99"/>
    </row>
    <row r="107" spans="1:10" x14ac:dyDescent="0.2">
      <c r="A107" s="44"/>
      <c r="B107" s="44"/>
      <c r="H107" s="97" t="s">
        <v>149</v>
      </c>
      <c r="I107" s="99"/>
      <c r="J107" s="99"/>
    </row>
    <row r="108" spans="1:10" x14ac:dyDescent="0.2">
      <c r="A108" s="44"/>
      <c r="B108" s="44"/>
      <c r="H108" s="97" t="s">
        <v>150</v>
      </c>
      <c r="I108" s="99"/>
      <c r="J108" s="99"/>
    </row>
    <row r="109" spans="1:10" x14ac:dyDescent="0.2">
      <c r="A109" s="44"/>
      <c r="B109" s="44"/>
      <c r="H109" s="97" t="s">
        <v>151</v>
      </c>
      <c r="I109" s="99"/>
      <c r="J109" s="99"/>
    </row>
    <row r="110" spans="1:10" x14ac:dyDescent="0.2">
      <c r="A110" s="44"/>
      <c r="B110" s="44"/>
      <c r="H110" s="97" t="s">
        <v>152</v>
      </c>
      <c r="I110" s="99"/>
      <c r="J110" s="99"/>
    </row>
    <row r="111" spans="1:10" x14ac:dyDescent="0.2">
      <c r="A111" s="44"/>
      <c r="B111" s="44"/>
      <c r="H111" s="97" t="s">
        <v>153</v>
      </c>
      <c r="I111" s="99"/>
      <c r="J111" s="99"/>
    </row>
    <row r="112" spans="1:10" x14ac:dyDescent="0.2">
      <c r="A112" s="44"/>
      <c r="B112" s="44"/>
      <c r="H112" s="97" t="s">
        <v>154</v>
      </c>
      <c r="I112" s="99"/>
      <c r="J112" s="99"/>
    </row>
    <row r="113" spans="1:10" x14ac:dyDescent="0.2">
      <c r="A113" s="44"/>
      <c r="B113" s="44"/>
      <c r="H113" s="97" t="s">
        <v>155</v>
      </c>
      <c r="I113" s="99"/>
      <c r="J113" s="99"/>
    </row>
    <row r="114" spans="1:10" x14ac:dyDescent="0.2">
      <c r="A114" s="44"/>
      <c r="B114" s="44"/>
      <c r="H114" s="97" t="s">
        <v>156</v>
      </c>
      <c r="I114" s="99"/>
      <c r="J114" s="99"/>
    </row>
    <row r="115" spans="1:10" x14ac:dyDescent="0.2">
      <c r="A115" s="44"/>
      <c r="B115" s="44"/>
      <c r="H115" s="97" t="s">
        <v>157</v>
      </c>
      <c r="I115" s="99"/>
      <c r="J115" s="99"/>
    </row>
    <row r="116" spans="1:10" x14ac:dyDescent="0.2">
      <c r="A116" s="44"/>
      <c r="B116" s="44"/>
      <c r="H116" s="97" t="s">
        <v>158</v>
      </c>
      <c r="I116" s="99"/>
      <c r="J116" s="99"/>
    </row>
    <row r="117" spans="1:10" x14ac:dyDescent="0.2">
      <c r="A117" s="44"/>
      <c r="B117" s="44"/>
      <c r="H117" s="97" t="s">
        <v>159</v>
      </c>
      <c r="I117" s="99"/>
      <c r="J117" s="99"/>
    </row>
    <row r="118" spans="1:10" x14ac:dyDescent="0.2">
      <c r="A118" s="44"/>
      <c r="B118" s="44"/>
      <c r="H118" s="97" t="s">
        <v>160</v>
      </c>
      <c r="I118" s="99"/>
      <c r="J118" s="99"/>
    </row>
    <row r="119" spans="1:10" x14ac:dyDescent="0.2">
      <c r="A119" s="44"/>
      <c r="B119" s="44"/>
      <c r="H119" s="97" t="s">
        <v>161</v>
      </c>
      <c r="I119" s="99"/>
      <c r="J119" s="99"/>
    </row>
    <row r="120" spans="1:10" x14ac:dyDescent="0.2">
      <c r="A120" s="44"/>
      <c r="B120" s="44"/>
      <c r="H120" s="97" t="s">
        <v>162</v>
      </c>
      <c r="I120" s="99"/>
      <c r="J120" s="99"/>
    </row>
    <row r="121" spans="1:10" x14ac:dyDescent="0.2">
      <c r="A121" s="44"/>
      <c r="B121" s="44"/>
      <c r="H121" s="97" t="s">
        <v>163</v>
      </c>
      <c r="I121" s="99"/>
      <c r="J121" s="99"/>
    </row>
    <row r="122" spans="1:10" x14ac:dyDescent="0.2">
      <c r="A122" s="44"/>
      <c r="B122" s="44"/>
      <c r="H122" s="97" t="s">
        <v>164</v>
      </c>
      <c r="I122" s="99"/>
      <c r="J122" s="99"/>
    </row>
    <row r="123" spans="1:10" x14ac:dyDescent="0.2">
      <c r="A123" s="44"/>
      <c r="B123" s="44"/>
      <c r="H123" s="97" t="s">
        <v>165</v>
      </c>
      <c r="I123" s="99"/>
      <c r="J123" s="99"/>
    </row>
    <row r="124" spans="1:10" x14ac:dyDescent="0.2">
      <c r="A124" s="44"/>
      <c r="B124" s="44"/>
      <c r="H124" s="97" t="s">
        <v>166</v>
      </c>
      <c r="I124" s="99"/>
      <c r="J124" s="99"/>
    </row>
    <row r="125" spans="1:10" x14ac:dyDescent="0.2">
      <c r="A125" s="44"/>
      <c r="B125" s="44"/>
      <c r="H125" s="97" t="s">
        <v>167</v>
      </c>
      <c r="I125" s="99"/>
      <c r="J125" s="99"/>
    </row>
    <row r="126" spans="1:10" x14ac:dyDescent="0.2">
      <c r="A126" s="44"/>
      <c r="B126" s="44"/>
      <c r="H126" s="97" t="s">
        <v>168</v>
      </c>
      <c r="I126" s="99"/>
      <c r="J126" s="99"/>
    </row>
    <row r="127" spans="1:10" x14ac:dyDescent="0.2">
      <c r="A127" s="44"/>
      <c r="B127" s="44"/>
      <c r="H127" s="97" t="s">
        <v>169</v>
      </c>
      <c r="I127" s="99"/>
      <c r="J127" s="99"/>
    </row>
    <row r="128" spans="1:10" x14ac:dyDescent="0.2">
      <c r="A128" s="44"/>
      <c r="B128" s="44"/>
      <c r="H128" s="97" t="s">
        <v>170</v>
      </c>
      <c r="I128" s="99"/>
      <c r="J128" s="99"/>
    </row>
    <row r="129" spans="1:10" x14ac:dyDescent="0.2">
      <c r="A129" s="44"/>
      <c r="B129" s="44"/>
      <c r="H129" s="97" t="s">
        <v>171</v>
      </c>
      <c r="I129" s="99"/>
      <c r="J129" s="99"/>
    </row>
    <row r="130" spans="1:10" x14ac:dyDescent="0.2">
      <c r="A130" s="44"/>
      <c r="B130" s="44"/>
      <c r="H130" s="97" t="s">
        <v>172</v>
      </c>
      <c r="I130" s="99"/>
      <c r="J130" s="99"/>
    </row>
    <row r="131" spans="1:10" x14ac:dyDescent="0.2">
      <c r="A131" s="44"/>
      <c r="B131" s="44"/>
      <c r="H131" s="97" t="s">
        <v>174</v>
      </c>
      <c r="I131" s="99"/>
      <c r="J131" s="99"/>
    </row>
    <row r="132" spans="1:10" x14ac:dyDescent="0.2">
      <c r="A132" s="44"/>
      <c r="B132" s="44"/>
      <c r="H132" s="97" t="s">
        <v>175</v>
      </c>
      <c r="I132" s="99"/>
      <c r="J132" s="99"/>
    </row>
    <row r="133" spans="1:10" x14ac:dyDescent="0.2">
      <c r="A133" s="44"/>
      <c r="B133" s="44"/>
      <c r="H133" s="97" t="s">
        <v>176</v>
      </c>
      <c r="I133" s="99"/>
      <c r="J133" s="99"/>
    </row>
    <row r="134" spans="1:10" x14ac:dyDescent="0.2">
      <c r="A134" s="44"/>
      <c r="B134" s="44"/>
      <c r="H134" s="97" t="s">
        <v>177</v>
      </c>
      <c r="I134" s="99"/>
      <c r="J134" s="99"/>
    </row>
    <row r="135" spans="1:10" x14ac:dyDescent="0.2">
      <c r="A135" s="44"/>
      <c r="B135" s="44"/>
      <c r="H135" s="97" t="s">
        <v>178</v>
      </c>
      <c r="I135" s="99"/>
      <c r="J135" s="99"/>
    </row>
    <row r="136" spans="1:10" x14ac:dyDescent="0.2">
      <c r="A136" s="44"/>
      <c r="B136" s="44"/>
      <c r="H136" s="97" t="s">
        <v>179</v>
      </c>
      <c r="I136" s="99"/>
      <c r="J136" s="99"/>
    </row>
    <row r="137" spans="1:10" x14ac:dyDescent="0.2">
      <c r="A137" s="44"/>
      <c r="B137" s="44"/>
      <c r="H137" s="97" t="s">
        <v>180</v>
      </c>
      <c r="I137" s="99"/>
      <c r="J137" s="99"/>
    </row>
    <row r="138" spans="1:10" x14ac:dyDescent="0.2">
      <c r="A138" s="44"/>
      <c r="B138" s="44"/>
      <c r="H138" s="97" t="s">
        <v>181</v>
      </c>
      <c r="I138" s="99"/>
      <c r="J138" s="99"/>
    </row>
    <row r="139" spans="1:10" x14ac:dyDescent="0.2">
      <c r="A139" s="44"/>
      <c r="B139" s="44"/>
      <c r="H139" s="97" t="s">
        <v>182</v>
      </c>
      <c r="I139" s="99"/>
      <c r="J139" s="99"/>
    </row>
    <row r="140" spans="1:10" x14ac:dyDescent="0.2">
      <c r="A140" s="44"/>
      <c r="B140" s="44"/>
      <c r="H140" s="97" t="s">
        <v>183</v>
      </c>
      <c r="I140" s="99"/>
      <c r="J140" s="99"/>
    </row>
    <row r="141" spans="1:10" x14ac:dyDescent="0.2">
      <c r="A141" s="44"/>
      <c r="B141" s="44"/>
      <c r="H141" s="97" t="s">
        <v>184</v>
      </c>
      <c r="I141" s="99"/>
      <c r="J141" s="99"/>
    </row>
    <row r="142" spans="1:10" x14ac:dyDescent="0.2">
      <c r="A142" s="44"/>
      <c r="B142" s="44"/>
      <c r="H142" s="97" t="s">
        <v>185</v>
      </c>
      <c r="I142" s="99"/>
      <c r="J142" s="99"/>
    </row>
    <row r="143" spans="1:10" x14ac:dyDescent="0.2">
      <c r="A143" s="44"/>
      <c r="B143" s="44"/>
      <c r="H143" s="97" t="s">
        <v>186</v>
      </c>
      <c r="I143" s="99"/>
      <c r="J143" s="99"/>
    </row>
    <row r="144" spans="1:10" x14ac:dyDescent="0.2">
      <c r="A144" s="44"/>
      <c r="B144" s="44"/>
      <c r="H144" s="97" t="s">
        <v>187</v>
      </c>
      <c r="I144" s="99"/>
      <c r="J144" s="99"/>
    </row>
    <row r="145" spans="1:10" x14ac:dyDescent="0.2">
      <c r="A145" s="44"/>
      <c r="B145" s="44"/>
      <c r="H145" s="97" t="s">
        <v>188</v>
      </c>
      <c r="I145" s="99"/>
      <c r="J145" s="99"/>
    </row>
    <row r="146" spans="1:10" x14ac:dyDescent="0.2">
      <c r="A146" s="44"/>
      <c r="B146" s="44"/>
      <c r="H146" s="97" t="s">
        <v>189</v>
      </c>
      <c r="I146" s="99"/>
      <c r="J146" s="99"/>
    </row>
    <row r="147" spans="1:10" x14ac:dyDescent="0.2">
      <c r="A147" s="44"/>
      <c r="B147" s="44"/>
      <c r="H147" s="97" t="s">
        <v>190</v>
      </c>
      <c r="I147" s="99"/>
      <c r="J147" s="99"/>
    </row>
    <row r="148" spans="1:10" x14ac:dyDescent="0.2">
      <c r="A148" s="44"/>
      <c r="B148" s="44"/>
      <c r="H148" s="97" t="s">
        <v>191</v>
      </c>
      <c r="I148" s="99"/>
      <c r="J148" s="99"/>
    </row>
    <row r="149" spans="1:10" x14ac:dyDescent="0.2">
      <c r="A149" s="44"/>
      <c r="B149" s="44"/>
      <c r="H149" s="97" t="s">
        <v>192</v>
      </c>
      <c r="I149" s="99"/>
      <c r="J149" s="99"/>
    </row>
    <row r="150" spans="1:10" x14ac:dyDescent="0.2">
      <c r="A150" s="44"/>
      <c r="B150" s="44"/>
      <c r="H150" s="97" t="s">
        <v>193</v>
      </c>
      <c r="I150" s="99"/>
      <c r="J150" s="99"/>
    </row>
    <row r="151" spans="1:10" x14ac:dyDescent="0.2">
      <c r="A151" s="44"/>
      <c r="B151" s="44"/>
      <c r="H151" s="97" t="s">
        <v>194</v>
      </c>
      <c r="I151" s="99"/>
      <c r="J151" s="99"/>
    </row>
    <row r="152" spans="1:10" x14ac:dyDescent="0.2">
      <c r="A152" s="44"/>
      <c r="B152" s="44"/>
      <c r="H152" s="97" t="s">
        <v>195</v>
      </c>
      <c r="I152" s="99"/>
      <c r="J152" s="99"/>
    </row>
    <row r="153" spans="1:10" x14ac:dyDescent="0.2">
      <c r="A153" s="44"/>
      <c r="B153" s="44"/>
      <c r="H153" s="97" t="s">
        <v>196</v>
      </c>
      <c r="I153" s="99"/>
      <c r="J153" s="99"/>
    </row>
    <row r="154" spans="1:10" x14ac:dyDescent="0.2">
      <c r="A154" s="44"/>
      <c r="B154" s="44"/>
      <c r="H154" s="97" t="s">
        <v>197</v>
      </c>
      <c r="I154" s="99"/>
      <c r="J154" s="99"/>
    </row>
    <row r="155" spans="1:10" x14ac:dyDescent="0.2">
      <c r="A155" s="44"/>
      <c r="B155" s="44"/>
      <c r="H155" s="97" t="s">
        <v>198</v>
      </c>
      <c r="I155" s="99"/>
      <c r="J155" s="99"/>
    </row>
    <row r="156" spans="1:10" x14ac:dyDescent="0.2">
      <c r="A156" s="44"/>
      <c r="B156" s="44"/>
      <c r="H156" s="97" t="s">
        <v>199</v>
      </c>
      <c r="I156" s="99"/>
      <c r="J156" s="99"/>
    </row>
    <row r="157" spans="1:10" x14ac:dyDescent="0.2">
      <c r="A157" s="44"/>
      <c r="B157" s="44"/>
      <c r="H157" s="97" t="s">
        <v>201</v>
      </c>
      <c r="I157" s="99"/>
      <c r="J157" s="99"/>
    </row>
    <row r="158" spans="1:10" x14ac:dyDescent="0.2">
      <c r="A158" s="44"/>
      <c r="B158" s="44"/>
      <c r="H158" s="97" t="s">
        <v>202</v>
      </c>
      <c r="I158" s="99"/>
      <c r="J158" s="99"/>
    </row>
    <row r="159" spans="1:10" x14ac:dyDescent="0.2">
      <c r="A159" s="44"/>
      <c r="B159" s="44"/>
      <c r="H159" s="97" t="s">
        <v>203</v>
      </c>
      <c r="I159" s="99"/>
      <c r="J159" s="99"/>
    </row>
    <row r="160" spans="1:10" x14ac:dyDescent="0.2">
      <c r="A160" s="44"/>
      <c r="B160" s="44"/>
      <c r="H160" s="97" t="s">
        <v>204</v>
      </c>
      <c r="I160" s="99"/>
      <c r="J160" s="99"/>
    </row>
    <row r="161" spans="1:10" x14ac:dyDescent="0.2">
      <c r="A161" s="44"/>
      <c r="B161" s="44"/>
      <c r="H161" s="97" t="s">
        <v>205</v>
      </c>
      <c r="I161" s="99"/>
      <c r="J161" s="99"/>
    </row>
    <row r="162" spans="1:10" x14ac:dyDescent="0.2">
      <c r="A162" s="44"/>
      <c r="B162" s="44"/>
      <c r="H162" s="97" t="s">
        <v>206</v>
      </c>
      <c r="I162" s="99"/>
      <c r="J162" s="99"/>
    </row>
    <row r="163" spans="1:10" x14ac:dyDescent="0.2">
      <c r="A163" s="44"/>
      <c r="B163" s="44"/>
      <c r="H163" s="97" t="s">
        <v>207</v>
      </c>
      <c r="I163" s="99"/>
      <c r="J163" s="99"/>
    </row>
    <row r="164" spans="1:10" x14ac:dyDescent="0.2">
      <c r="A164" s="44"/>
      <c r="B164" s="44"/>
      <c r="H164" s="97" t="s">
        <v>208</v>
      </c>
      <c r="I164" s="99"/>
      <c r="J164" s="99"/>
    </row>
    <row r="165" spans="1:10" x14ac:dyDescent="0.2">
      <c r="A165" s="44"/>
      <c r="B165" s="44"/>
      <c r="H165" s="97" t="s">
        <v>209</v>
      </c>
      <c r="I165" s="99"/>
      <c r="J165" s="99"/>
    </row>
    <row r="166" spans="1:10" x14ac:dyDescent="0.2">
      <c r="A166" s="44"/>
      <c r="B166" s="44"/>
      <c r="H166" s="97" t="s">
        <v>210</v>
      </c>
      <c r="I166" s="99"/>
      <c r="J166" s="99"/>
    </row>
    <row r="167" spans="1:10" x14ac:dyDescent="0.2">
      <c r="A167" s="44"/>
      <c r="B167" s="44"/>
      <c r="H167" s="97" t="s">
        <v>211</v>
      </c>
      <c r="I167" s="99"/>
      <c r="J167" s="99"/>
    </row>
    <row r="168" spans="1:10" x14ac:dyDescent="0.2">
      <c r="A168" s="44"/>
      <c r="B168" s="44"/>
      <c r="H168" s="97" t="s">
        <v>212</v>
      </c>
      <c r="I168" s="99"/>
      <c r="J168" s="99"/>
    </row>
    <row r="169" spans="1:10" x14ac:dyDescent="0.2">
      <c r="A169" s="44"/>
      <c r="B169" s="44"/>
      <c r="H169" s="97" t="s">
        <v>213</v>
      </c>
      <c r="I169" s="99"/>
      <c r="J169" s="99"/>
    </row>
    <row r="170" spans="1:10" x14ac:dyDescent="0.2">
      <c r="A170" s="44"/>
      <c r="B170" s="44"/>
      <c r="H170" s="97" t="s">
        <v>214</v>
      </c>
      <c r="I170" s="99"/>
      <c r="J170" s="99"/>
    </row>
    <row r="171" spans="1:10" x14ac:dyDescent="0.2">
      <c r="A171" s="44"/>
      <c r="B171" s="44"/>
      <c r="H171" s="97" t="s">
        <v>215</v>
      </c>
      <c r="I171" s="99"/>
      <c r="J171" s="99"/>
    </row>
    <row r="172" spans="1:10" x14ac:dyDescent="0.2">
      <c r="A172" s="44"/>
      <c r="B172" s="44"/>
      <c r="H172" s="97" t="s">
        <v>216</v>
      </c>
      <c r="I172" s="99"/>
      <c r="J172" s="99"/>
    </row>
    <row r="173" spans="1:10" x14ac:dyDescent="0.2">
      <c r="A173" s="44"/>
      <c r="B173" s="44"/>
      <c r="H173" s="97" t="s">
        <v>217</v>
      </c>
      <c r="I173" s="99"/>
      <c r="J173" s="99"/>
    </row>
    <row r="174" spans="1:10" x14ac:dyDescent="0.2">
      <c r="A174" s="44"/>
      <c r="B174" s="44"/>
      <c r="H174" s="97" t="s">
        <v>218</v>
      </c>
      <c r="I174" s="99"/>
      <c r="J174" s="99"/>
    </row>
    <row r="175" spans="1:10" x14ac:dyDescent="0.2">
      <c r="A175" s="44"/>
      <c r="B175" s="44"/>
      <c r="H175" s="97" t="s">
        <v>219</v>
      </c>
      <c r="I175" s="99"/>
      <c r="J175" s="99"/>
    </row>
    <row r="176" spans="1:10" x14ac:dyDescent="0.2">
      <c r="A176" s="44"/>
      <c r="B176" s="44"/>
      <c r="H176" s="97" t="s">
        <v>220</v>
      </c>
      <c r="I176" s="99"/>
      <c r="J176" s="99"/>
    </row>
    <row r="177" spans="1:10" x14ac:dyDescent="0.2">
      <c r="A177" s="44"/>
      <c r="B177" s="44"/>
      <c r="H177" s="97" t="s">
        <v>221</v>
      </c>
      <c r="I177" s="99"/>
      <c r="J177" s="99"/>
    </row>
    <row r="178" spans="1:10" x14ac:dyDescent="0.2">
      <c r="A178" s="44"/>
      <c r="B178" s="44"/>
      <c r="H178" s="97" t="s">
        <v>222</v>
      </c>
      <c r="I178" s="99"/>
      <c r="J178" s="99"/>
    </row>
    <row r="179" spans="1:10" x14ac:dyDescent="0.2">
      <c r="A179" s="44"/>
      <c r="B179" s="44"/>
      <c r="H179" s="97" t="s">
        <v>223</v>
      </c>
      <c r="I179" s="99"/>
      <c r="J179" s="99"/>
    </row>
    <row r="180" spans="1:10" x14ac:dyDescent="0.2">
      <c r="A180" s="44"/>
      <c r="B180" s="44"/>
      <c r="H180" s="97" t="s">
        <v>224</v>
      </c>
      <c r="I180" s="99"/>
      <c r="J180" s="99"/>
    </row>
    <row r="181" spans="1:10" x14ac:dyDescent="0.2">
      <c r="A181" s="44"/>
      <c r="B181" s="44"/>
      <c r="H181" s="97" t="s">
        <v>225</v>
      </c>
      <c r="I181" s="99"/>
      <c r="J181" s="99"/>
    </row>
    <row r="182" spans="1:10" x14ac:dyDescent="0.2">
      <c r="A182" s="44"/>
      <c r="B182" s="44"/>
      <c r="H182" s="97" t="s">
        <v>226</v>
      </c>
      <c r="I182" s="99"/>
      <c r="J182" s="99"/>
    </row>
    <row r="183" spans="1:10" x14ac:dyDescent="0.2">
      <c r="A183" s="44"/>
      <c r="B183" s="44"/>
      <c r="H183" s="97" t="s">
        <v>227</v>
      </c>
      <c r="I183" s="99"/>
      <c r="J183" s="99"/>
    </row>
    <row r="184" spans="1:10" x14ac:dyDescent="0.2">
      <c r="A184" s="44"/>
      <c r="B184" s="44"/>
      <c r="H184" s="97" t="s">
        <v>228</v>
      </c>
      <c r="I184" s="99"/>
      <c r="J184" s="99"/>
    </row>
    <row r="185" spans="1:10" x14ac:dyDescent="0.2">
      <c r="A185" s="44"/>
      <c r="B185" s="44"/>
      <c r="H185" s="97" t="s">
        <v>229</v>
      </c>
      <c r="I185" s="99"/>
      <c r="J185" s="99"/>
    </row>
    <row r="186" spans="1:10" x14ac:dyDescent="0.2">
      <c r="A186" s="44"/>
      <c r="B186" s="44"/>
      <c r="H186" s="97" t="s">
        <v>230</v>
      </c>
      <c r="I186" s="99"/>
      <c r="J186" s="99"/>
    </row>
    <row r="187" spans="1:10" x14ac:dyDescent="0.2">
      <c r="A187" s="44"/>
      <c r="B187" s="44"/>
      <c r="H187" s="97" t="s">
        <v>231</v>
      </c>
      <c r="I187" s="99"/>
      <c r="J187" s="99"/>
    </row>
    <row r="188" spans="1:10" x14ac:dyDescent="0.2">
      <c r="A188" s="44"/>
      <c r="B188" s="44"/>
      <c r="H188" s="97" t="s">
        <v>232</v>
      </c>
      <c r="I188" s="99"/>
      <c r="J188" s="99"/>
    </row>
    <row r="189" spans="1:10" x14ac:dyDescent="0.2">
      <c r="A189" s="44"/>
      <c r="B189" s="44"/>
      <c r="H189" s="97" t="s">
        <v>233</v>
      </c>
      <c r="I189" s="99"/>
      <c r="J189" s="99"/>
    </row>
    <row r="190" spans="1:10" x14ac:dyDescent="0.2">
      <c r="A190" s="44"/>
      <c r="B190" s="44"/>
      <c r="H190" s="97" t="s">
        <v>234</v>
      </c>
      <c r="I190" s="99"/>
      <c r="J190" s="99"/>
    </row>
    <row r="191" spans="1:10" x14ac:dyDescent="0.2">
      <c r="A191" s="44"/>
      <c r="B191" s="44"/>
      <c r="H191" s="97" t="s">
        <v>235</v>
      </c>
      <c r="I191" s="99"/>
      <c r="J191" s="99"/>
    </row>
    <row r="192" spans="1:10" x14ac:dyDescent="0.2">
      <c r="A192" s="44"/>
      <c r="B192" s="44"/>
      <c r="H192" s="97" t="s">
        <v>236</v>
      </c>
      <c r="I192" s="99"/>
      <c r="J192" s="99"/>
    </row>
    <row r="193" spans="1:10" x14ac:dyDescent="0.2">
      <c r="A193" s="44"/>
      <c r="B193" s="44"/>
      <c r="H193" s="97" t="s">
        <v>237</v>
      </c>
      <c r="I193" s="99"/>
      <c r="J193" s="99"/>
    </row>
    <row r="194" spans="1:10" x14ac:dyDescent="0.2">
      <c r="A194" s="44"/>
      <c r="B194" s="44"/>
      <c r="H194" s="97" t="s">
        <v>238</v>
      </c>
      <c r="I194" s="99"/>
      <c r="J194" s="99"/>
    </row>
    <row r="195" spans="1:10" x14ac:dyDescent="0.2">
      <c r="A195" s="44"/>
      <c r="B195" s="44"/>
      <c r="H195" s="97" t="s">
        <v>239</v>
      </c>
      <c r="I195" s="99"/>
      <c r="J195" s="99"/>
    </row>
    <row r="196" spans="1:10" x14ac:dyDescent="0.2">
      <c r="A196" s="44"/>
      <c r="B196" s="44"/>
      <c r="H196" s="97" t="s">
        <v>240</v>
      </c>
      <c r="I196" s="99"/>
      <c r="J196" s="99"/>
    </row>
    <row r="197" spans="1:10" x14ac:dyDescent="0.2">
      <c r="A197" s="44"/>
      <c r="B197" s="44"/>
      <c r="H197" s="97" t="s">
        <v>241</v>
      </c>
      <c r="I197" s="99"/>
      <c r="J197" s="99"/>
    </row>
    <row r="198" spans="1:10" x14ac:dyDescent="0.2">
      <c r="A198" s="44"/>
      <c r="B198" s="44"/>
      <c r="H198" s="97" t="s">
        <v>242</v>
      </c>
      <c r="I198" s="99"/>
      <c r="J198" s="99"/>
    </row>
    <row r="199" spans="1:10" x14ac:dyDescent="0.2">
      <c r="A199" s="44"/>
      <c r="B199" s="44"/>
      <c r="H199" s="97" t="s">
        <v>243</v>
      </c>
      <c r="I199" s="99"/>
      <c r="J199" s="99"/>
    </row>
    <row r="200" spans="1:10" x14ac:dyDescent="0.2">
      <c r="A200" s="44"/>
      <c r="B200" s="44"/>
      <c r="H200" s="97" t="s">
        <v>244</v>
      </c>
      <c r="I200" s="99"/>
      <c r="J200" s="99"/>
    </row>
    <row r="201" spans="1:10" x14ac:dyDescent="0.2">
      <c r="A201" s="44"/>
      <c r="B201" s="44"/>
      <c r="H201" s="97" t="s">
        <v>245</v>
      </c>
      <c r="I201" s="99"/>
      <c r="J201" s="99"/>
    </row>
    <row r="202" spans="1:10" x14ac:dyDescent="0.2">
      <c r="A202" s="44"/>
      <c r="B202" s="44"/>
      <c r="H202" s="97" t="s">
        <v>246</v>
      </c>
      <c r="I202" s="99"/>
      <c r="J202" s="99"/>
    </row>
    <row r="203" spans="1:10" x14ac:dyDescent="0.2">
      <c r="A203" s="44"/>
      <c r="B203" s="44"/>
      <c r="H203" s="97" t="s">
        <v>247</v>
      </c>
      <c r="I203" s="99"/>
      <c r="J203" s="99"/>
    </row>
    <row r="204" spans="1:10" x14ac:dyDescent="0.2">
      <c r="A204" s="44"/>
      <c r="B204" s="44"/>
      <c r="H204" s="97" t="s">
        <v>248</v>
      </c>
      <c r="I204" s="99"/>
      <c r="J204" s="99"/>
    </row>
    <row r="205" spans="1:10" x14ac:dyDescent="0.2">
      <c r="A205" s="44"/>
      <c r="B205" s="44"/>
      <c r="H205" s="97" t="s">
        <v>249</v>
      </c>
      <c r="I205" s="99"/>
      <c r="J205" s="99"/>
    </row>
    <row r="206" spans="1:10" x14ac:dyDescent="0.2">
      <c r="A206" s="44"/>
      <c r="B206" s="44"/>
      <c r="H206" s="97" t="s">
        <v>250</v>
      </c>
      <c r="I206" s="99"/>
      <c r="J206" s="99"/>
    </row>
    <row r="207" spans="1:10" x14ac:dyDescent="0.2">
      <c r="A207" s="44"/>
      <c r="B207" s="44"/>
      <c r="H207" s="97" t="s">
        <v>251</v>
      </c>
      <c r="I207" s="99"/>
      <c r="J207" s="99"/>
    </row>
    <row r="208" spans="1:10" x14ac:dyDescent="0.2">
      <c r="A208" s="44"/>
      <c r="B208" s="44"/>
      <c r="H208" s="97" t="s">
        <v>252</v>
      </c>
      <c r="I208" s="99"/>
      <c r="J208" s="99"/>
    </row>
    <row r="209" spans="1:10" x14ac:dyDescent="0.2">
      <c r="A209" s="44"/>
      <c r="B209" s="44"/>
      <c r="H209" s="97" t="s">
        <v>253</v>
      </c>
      <c r="I209" s="99"/>
      <c r="J209" s="99"/>
    </row>
    <row r="210" spans="1:10" x14ac:dyDescent="0.2">
      <c r="A210" s="44"/>
      <c r="B210" s="44"/>
      <c r="H210" s="97" t="s">
        <v>254</v>
      </c>
      <c r="I210" s="99"/>
      <c r="J210" s="99"/>
    </row>
    <row r="211" spans="1:10" x14ac:dyDescent="0.2">
      <c r="A211" s="44"/>
      <c r="B211" s="44"/>
      <c r="H211" s="97" t="s">
        <v>255</v>
      </c>
      <c r="I211" s="99"/>
      <c r="J211" s="99"/>
    </row>
    <row r="212" spans="1:10" x14ac:dyDescent="0.2">
      <c r="A212" s="44"/>
      <c r="B212" s="44"/>
      <c r="H212" s="97" t="s">
        <v>256</v>
      </c>
      <c r="I212" s="99"/>
      <c r="J212" s="99"/>
    </row>
    <row r="213" spans="1:10" x14ac:dyDescent="0.2">
      <c r="A213" s="44"/>
      <c r="B213" s="44"/>
      <c r="H213" s="97" t="s">
        <v>257</v>
      </c>
      <c r="I213" s="99"/>
      <c r="J213" s="99"/>
    </row>
    <row r="214" spans="1:10" x14ac:dyDescent="0.2">
      <c r="A214" s="44"/>
      <c r="B214" s="44"/>
      <c r="H214" s="97" t="s">
        <v>258</v>
      </c>
      <c r="I214" s="99"/>
      <c r="J214" s="99"/>
    </row>
    <row r="215" spans="1:10" x14ac:dyDescent="0.2">
      <c r="A215" s="44"/>
      <c r="B215" s="44"/>
      <c r="H215" s="97" t="s">
        <v>259</v>
      </c>
      <c r="I215" s="99"/>
      <c r="J215" s="99"/>
    </row>
    <row r="216" spans="1:10" x14ac:dyDescent="0.2">
      <c r="A216" s="44"/>
      <c r="B216" s="44"/>
      <c r="H216" s="97" t="s">
        <v>260</v>
      </c>
      <c r="I216" s="99"/>
      <c r="J216" s="99"/>
    </row>
    <row r="217" spans="1:10" x14ac:dyDescent="0.2">
      <c r="A217" s="44"/>
      <c r="B217" s="44"/>
      <c r="H217" s="97" t="s">
        <v>261</v>
      </c>
      <c r="I217" s="99"/>
      <c r="J217" s="99"/>
    </row>
    <row r="218" spans="1:10" x14ac:dyDescent="0.2">
      <c r="A218" s="44"/>
      <c r="B218" s="44"/>
      <c r="H218" s="97" t="s">
        <v>262</v>
      </c>
      <c r="I218" s="99"/>
      <c r="J218" s="99"/>
    </row>
    <row r="219" spans="1:10" x14ac:dyDescent="0.2">
      <c r="A219" s="44"/>
      <c r="B219" s="44"/>
      <c r="H219" s="97" t="s">
        <v>263</v>
      </c>
      <c r="I219" s="99"/>
      <c r="J219" s="99"/>
    </row>
    <row r="220" spans="1:10" x14ac:dyDescent="0.2">
      <c r="A220" s="44"/>
      <c r="B220" s="44"/>
      <c r="H220" s="97" t="s">
        <v>264</v>
      </c>
      <c r="I220" s="99"/>
      <c r="J220" s="99"/>
    </row>
    <row r="221" spans="1:10" x14ac:dyDescent="0.2">
      <c r="A221" s="44"/>
      <c r="B221" s="44"/>
      <c r="H221" s="97" t="s">
        <v>265</v>
      </c>
      <c r="I221" s="99"/>
      <c r="J221" s="99"/>
    </row>
    <row r="222" spans="1:10" x14ac:dyDescent="0.2">
      <c r="A222" s="44"/>
      <c r="B222" s="44"/>
      <c r="H222" s="97" t="s">
        <v>266</v>
      </c>
      <c r="I222" s="99"/>
      <c r="J222" s="99"/>
    </row>
    <row r="223" spans="1:10" x14ac:dyDescent="0.2">
      <c r="A223" s="44"/>
      <c r="B223" s="44"/>
      <c r="H223" s="97" t="s">
        <v>267</v>
      </c>
      <c r="I223" s="99"/>
      <c r="J223" s="99"/>
    </row>
    <row r="224" spans="1:10" x14ac:dyDescent="0.2">
      <c r="A224" s="44"/>
      <c r="B224" s="44"/>
      <c r="H224" s="97" t="s">
        <v>268</v>
      </c>
      <c r="I224" s="99"/>
      <c r="J224" s="99"/>
    </row>
    <row r="225" spans="1:10" x14ac:dyDescent="0.2">
      <c r="A225" s="44"/>
      <c r="B225" s="44"/>
      <c r="H225" s="97" t="s">
        <v>269</v>
      </c>
      <c r="I225" s="99"/>
      <c r="J225" s="99"/>
    </row>
    <row r="226" spans="1:10" x14ac:dyDescent="0.2">
      <c r="A226" s="44"/>
      <c r="B226" s="44"/>
      <c r="H226" s="97" t="s">
        <v>270</v>
      </c>
      <c r="I226" s="99"/>
      <c r="J226" s="99"/>
    </row>
    <row r="227" spans="1:10" x14ac:dyDescent="0.2">
      <c r="A227" s="44"/>
      <c r="B227" s="44"/>
      <c r="H227" s="97" t="s">
        <v>271</v>
      </c>
      <c r="I227" s="99"/>
      <c r="J227" s="99"/>
    </row>
    <row r="228" spans="1:10" x14ac:dyDescent="0.2">
      <c r="A228" s="44"/>
      <c r="B228" s="44"/>
      <c r="H228" s="97" t="s">
        <v>272</v>
      </c>
      <c r="I228" s="99"/>
      <c r="J228" s="99"/>
    </row>
    <row r="229" spans="1:10" x14ac:dyDescent="0.2">
      <c r="A229" s="44"/>
      <c r="B229" s="44"/>
      <c r="H229" s="97" t="s">
        <v>273</v>
      </c>
      <c r="I229" s="99"/>
      <c r="J229" s="99"/>
    </row>
    <row r="230" spans="1:10" x14ac:dyDescent="0.2">
      <c r="A230" s="44"/>
      <c r="B230" s="44"/>
      <c r="H230" s="97" t="s">
        <v>274</v>
      </c>
      <c r="I230" s="99"/>
      <c r="J230" s="99"/>
    </row>
    <row r="231" spans="1:10" x14ac:dyDescent="0.2">
      <c r="A231" s="44"/>
      <c r="B231" s="44"/>
      <c r="H231" s="97" t="s">
        <v>275</v>
      </c>
      <c r="I231" s="99"/>
      <c r="J231" s="99"/>
    </row>
    <row r="232" spans="1:10" x14ac:dyDescent="0.2">
      <c r="A232" s="44"/>
      <c r="B232" s="44"/>
      <c r="H232" s="97" t="s">
        <v>276</v>
      </c>
      <c r="I232" s="99"/>
      <c r="J232" s="99"/>
    </row>
    <row r="233" spans="1:10" x14ac:dyDescent="0.2">
      <c r="A233" s="44"/>
      <c r="B233" s="44"/>
      <c r="H233" s="97" t="s">
        <v>277</v>
      </c>
      <c r="I233" s="99"/>
      <c r="J233" s="99"/>
    </row>
    <row r="234" spans="1:10" x14ac:dyDescent="0.2">
      <c r="A234" s="44"/>
      <c r="B234" s="44"/>
      <c r="H234" s="97" t="s">
        <v>278</v>
      </c>
      <c r="I234" s="99"/>
      <c r="J234" s="99"/>
    </row>
    <row r="235" spans="1:10" x14ac:dyDescent="0.2">
      <c r="A235" s="44"/>
      <c r="B235" s="44"/>
      <c r="H235" s="97" t="s">
        <v>279</v>
      </c>
      <c r="I235" s="99"/>
      <c r="J235" s="99"/>
    </row>
    <row r="236" spans="1:10" x14ac:dyDescent="0.2">
      <c r="A236" s="44"/>
      <c r="B236" s="44"/>
      <c r="H236" s="97" t="s">
        <v>280</v>
      </c>
      <c r="I236" s="99"/>
      <c r="J236" s="99"/>
    </row>
    <row r="237" spans="1:10" x14ac:dyDescent="0.2">
      <c r="A237" s="44"/>
      <c r="B237" s="44"/>
      <c r="H237" s="97" t="s">
        <v>281</v>
      </c>
      <c r="I237" s="99"/>
      <c r="J237" s="99"/>
    </row>
    <row r="238" spans="1:10" x14ac:dyDescent="0.2">
      <c r="A238" s="44"/>
      <c r="B238" s="44"/>
      <c r="H238" s="97" t="s">
        <v>282</v>
      </c>
      <c r="I238" s="99"/>
      <c r="J238" s="99"/>
    </row>
    <row r="239" spans="1:10" x14ac:dyDescent="0.2">
      <c r="A239" s="44"/>
      <c r="B239" s="44"/>
      <c r="H239" s="97" t="s">
        <v>283</v>
      </c>
      <c r="I239" s="99"/>
      <c r="J239" s="99"/>
    </row>
    <row r="240" spans="1:10" x14ac:dyDescent="0.2">
      <c r="A240" s="44"/>
      <c r="B240" s="44"/>
      <c r="H240" s="97" t="s">
        <v>284</v>
      </c>
      <c r="I240" s="99"/>
      <c r="J240" s="99"/>
    </row>
    <row r="241" spans="1:10" x14ac:dyDescent="0.2">
      <c r="A241" s="44"/>
      <c r="B241" s="44"/>
      <c r="H241" s="97" t="s">
        <v>285</v>
      </c>
      <c r="I241" s="99"/>
      <c r="J241" s="99"/>
    </row>
    <row r="242" spans="1:10" x14ac:dyDescent="0.2">
      <c r="A242" s="44"/>
      <c r="B242" s="44"/>
      <c r="H242" s="97" t="s">
        <v>286</v>
      </c>
      <c r="I242" s="99"/>
      <c r="J242" s="99"/>
    </row>
    <row r="243" spans="1:10" x14ac:dyDescent="0.2">
      <c r="A243" s="44"/>
      <c r="B243" s="44"/>
      <c r="H243" s="97" t="s">
        <v>287</v>
      </c>
      <c r="I243" s="99"/>
      <c r="J243" s="99"/>
    </row>
    <row r="244" spans="1:10" x14ac:dyDescent="0.2">
      <c r="A244" s="44"/>
      <c r="B244" s="44"/>
      <c r="H244" s="97" t="s">
        <v>288</v>
      </c>
      <c r="I244" s="99"/>
      <c r="J244" s="99"/>
    </row>
    <row r="245" spans="1:10" x14ac:dyDescent="0.2">
      <c r="A245" s="44"/>
      <c r="B245" s="44"/>
      <c r="H245" s="97" t="s">
        <v>289</v>
      </c>
      <c r="I245" s="99"/>
      <c r="J245" s="99"/>
    </row>
    <row r="246" spans="1:10" x14ac:dyDescent="0.2">
      <c r="A246" s="44"/>
      <c r="B246" s="44"/>
      <c r="H246" s="97" t="s">
        <v>290</v>
      </c>
      <c r="I246" s="99"/>
      <c r="J246" s="99"/>
    </row>
    <row r="247" spans="1:10" x14ac:dyDescent="0.2">
      <c r="A247" s="44"/>
      <c r="B247" s="44"/>
      <c r="H247" s="97" t="s">
        <v>291</v>
      </c>
      <c r="I247" s="99"/>
      <c r="J247" s="99"/>
    </row>
    <row r="248" spans="1:10" x14ac:dyDescent="0.2">
      <c r="A248" s="44"/>
      <c r="B248" s="44"/>
      <c r="H248" s="97" t="s">
        <v>292</v>
      </c>
      <c r="I248" s="99"/>
      <c r="J248" s="99"/>
    </row>
    <row r="249" spans="1:10" x14ac:dyDescent="0.2">
      <c r="A249" s="44"/>
      <c r="B249" s="44"/>
      <c r="H249" s="97" t="s">
        <v>293</v>
      </c>
      <c r="I249" s="99"/>
      <c r="J249" s="99"/>
    </row>
    <row r="250" spans="1:10" x14ac:dyDescent="0.2">
      <c r="A250" s="44"/>
      <c r="B250" s="44"/>
      <c r="I250" s="99"/>
      <c r="J250" s="99"/>
    </row>
    <row r="251" spans="1:10" x14ac:dyDescent="0.2">
      <c r="A251" s="44"/>
      <c r="B251" s="44"/>
      <c r="I251" s="99"/>
      <c r="J251" s="99"/>
    </row>
    <row r="252" spans="1:10" x14ac:dyDescent="0.2">
      <c r="A252" s="44"/>
      <c r="B252" s="44"/>
      <c r="I252" s="99"/>
      <c r="J252" s="99"/>
    </row>
    <row r="253" spans="1:10" x14ac:dyDescent="0.2">
      <c r="A253" s="44"/>
      <c r="B253" s="44"/>
      <c r="I253" s="99"/>
      <c r="J253" s="99"/>
    </row>
    <row r="254" spans="1:10" x14ac:dyDescent="0.2">
      <c r="I254" s="99"/>
      <c r="J254" s="99"/>
    </row>
    <row r="255" spans="1:10" x14ac:dyDescent="0.2">
      <c r="I255" s="99"/>
      <c r="J255" s="99"/>
    </row>
  </sheetData>
  <sheetProtection algorithmName="SHA-512" hashValue="Jee7TKDmUYx3KVLrbat98FTWYEUGnUgjI7lVkRY/teiItohLqYUn5CaWpk3rVthkRDXVg+UnOMNhoSEya1saJw==" saltValue="4+Ft95bv9RBE01IA0oqCMw==" spinCount="100000" sheet="1" formatCells="0" formatColumns="0" formatRows="0" insertColumns="0" insertRows="0" insertHyperlinks="0" deleteColumns="0" deleteRows="0" sort="0" autoFilter="0" pivotTables="0"/>
  <phoneticPr fontId="7" type="noConversion"/>
  <pageMargins left="0.7" right="0.7" top="0.75" bottom="0.75" header="0.3" footer="0.3"/>
  <pageSetup paperSize="9" scale="64"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31</vt:i4>
      </vt:variant>
    </vt:vector>
  </HeadingPairs>
  <TitlesOfParts>
    <vt:vector size="38" baseType="lpstr">
      <vt:lpstr>Instructies</vt:lpstr>
      <vt:lpstr>VKI BESLAG 1</vt:lpstr>
      <vt:lpstr>VKI BESLAG 2</vt:lpstr>
      <vt:lpstr>VKI BESLAG 3</vt:lpstr>
      <vt:lpstr>VKI BESLAG 4</vt:lpstr>
      <vt:lpstr>VKI BESLAG 5</vt:lpstr>
      <vt:lpstr>Producten + wachttijd</vt:lpstr>
      <vt:lpstr>'VKI BESLAG 1'!Afdrukbereik</vt:lpstr>
      <vt:lpstr>'VKI BESLAG 2'!Afdrukbereik</vt:lpstr>
      <vt:lpstr>'VKI BESLAG 3'!Afdrukbereik</vt:lpstr>
      <vt:lpstr>'VKI BESLAG 4'!Afdrukbereik</vt:lpstr>
      <vt:lpstr>'VKI BESLAG 5'!Afdrukbereik</vt:lpstr>
      <vt:lpstr>'VKI BESLAG 1'!dagen</vt:lpstr>
      <vt:lpstr>'VKI BESLAG 2'!dagen</vt:lpstr>
      <vt:lpstr>'VKI BESLAG 3'!dagen</vt:lpstr>
      <vt:lpstr>'VKI BESLAG 4'!dagen</vt:lpstr>
      <vt:lpstr>'VKI BESLAG 5'!dagen</vt:lpstr>
      <vt:lpstr>geneesmiddelen</vt:lpstr>
      <vt:lpstr>geneesmiddelenW</vt:lpstr>
      <vt:lpstr>landen</vt:lpstr>
      <vt:lpstr>'VKI BESLAG 1'!opzet</vt:lpstr>
      <vt:lpstr>'VKI BESLAG 2'!opzet</vt:lpstr>
      <vt:lpstr>'VKI BESLAG 3'!opzet</vt:lpstr>
      <vt:lpstr>'VKI BESLAG 4'!opzet</vt:lpstr>
      <vt:lpstr>'VKI BESLAG 5'!opzet</vt:lpstr>
      <vt:lpstr>'VKI BESLAG 1'!Print_Area</vt:lpstr>
      <vt:lpstr>'VKI BESLAG 2'!Print_Area</vt:lpstr>
      <vt:lpstr>'VKI BESLAG 3'!Print_Area</vt:lpstr>
      <vt:lpstr>'VKI BESLAG 4'!Print_Area</vt:lpstr>
      <vt:lpstr>'VKI BESLAG 5'!Print_Area</vt:lpstr>
      <vt:lpstr>'VKI BESLAG 1'!slachtdatum</vt:lpstr>
      <vt:lpstr>'VKI BESLAG 2'!slachtdatum</vt:lpstr>
      <vt:lpstr>'VKI BESLAG 3'!slachtdatum</vt:lpstr>
      <vt:lpstr>'VKI BESLAG 4'!slachtdatum</vt:lpstr>
      <vt:lpstr>'VKI BESLAG 5'!slachtdatum</vt:lpstr>
      <vt:lpstr>Toevoegmiddel</vt:lpstr>
      <vt:lpstr>ToevoegmiddelW</vt:lpstr>
      <vt:lpstr>vaccins</vt:lpstr>
    </vt:vector>
  </TitlesOfParts>
  <Company>Vepek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Wouter Verheecke</dc:creator>
  <cp:lastModifiedBy>Belplume</cp:lastModifiedBy>
  <cp:lastPrinted>2020-11-23T11:25:32Z</cp:lastPrinted>
  <dcterms:created xsi:type="dcterms:W3CDTF">2008-09-03T09:27:50Z</dcterms:created>
  <dcterms:modified xsi:type="dcterms:W3CDTF">2022-11-22T10:32:13Z</dcterms:modified>
</cp:coreProperties>
</file>