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2.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3.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drawings/drawing4.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drawings/drawing5.xml" ContentType="application/vnd.openxmlformats-officedocument.drawing+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drawings/drawing6.xml" ContentType="application/vnd.openxmlformats-officedocument.drawing+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drawings/drawing7.xml" ContentType="application/vnd.openxmlformats-officedocument.drawing+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drawings/drawing8.xml" ContentType="application/vnd.openxmlformats-officedocument.drawing+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drawings/drawing9.xml" ContentType="application/vnd.openxmlformats-officedocument.drawing+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drawings/drawing10.xml" ContentType="application/vnd.openxmlformats-officedocument.drawing+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vlam.sharepoint.com/sites/BelplumeTeam/Gedeelde documenten/General/7. Documenten/1. VKI document/VKI braadkip/VKI 09-2026/"/>
    </mc:Choice>
  </mc:AlternateContent>
  <xr:revisionPtr revIDLastSave="246" documentId="10_ncr:8000_{F5CC09FE-4461-496C-A3A7-115C4FA3A7F8}" xr6:coauthVersionLast="47" xr6:coauthVersionMax="47" xr10:uidLastSave="{72F78CA6-C090-4918-A8E6-FD2E38FEA7EE}"/>
  <workbookProtection workbookAlgorithmName="SHA-512" workbookHashValue="L0dhtKM0WG1irtVcOUEo7ymYPrq0v2R2HIx5Jhfv5Fg+PBZlYjCIAqIYVLf1mbmZVlUxQUrRMvIdjDy8nFJGHw==" workbookSaltValue="SrEWk9O7sE7pki7P79Jlxw==" workbookSpinCount="100000" lockStructure="1"/>
  <bookViews>
    <workbookView xWindow="-110" yWindow="-110" windowWidth="19420" windowHeight="10300" tabRatio="813" activeTab="4" xr2:uid="{00000000-000D-0000-FFFF-FFFF00000000}"/>
  </bookViews>
  <sheets>
    <sheet name="Instructions" sheetId="4" r:id="rId1"/>
    <sheet name="ICA Troupeau 1" sheetId="8" r:id="rId2"/>
    <sheet name="ICA Troupeau 2" sheetId="9" r:id="rId3"/>
    <sheet name="ICA Troupeau 3" sheetId="10" r:id="rId4"/>
    <sheet name="ICA Troupeau 4" sheetId="12" r:id="rId5"/>
    <sheet name="ICA Troupeau 5" sheetId="13" r:id="rId6"/>
    <sheet name="ICA Troupeau 6" sheetId="16" r:id="rId7"/>
    <sheet name="ICA Troupeau 7" sheetId="14" r:id="rId8"/>
    <sheet name="ICA Troupeau 8" sheetId="15" r:id="rId9"/>
    <sheet name="ICA Troupeau 9" sheetId="11" r:id="rId10"/>
    <sheet name="ICA Troupeau 10" sheetId="17" r:id="rId11"/>
    <sheet name="Méd. + délai d'attente" sheetId="3" r:id="rId12"/>
  </sheets>
  <definedNames>
    <definedName name="_xlnm._FilterDatabase" localSheetId="1" hidden="1">'ICA Troupeau 1'!$K$1:$K$5</definedName>
    <definedName name="_xlnm._FilterDatabase" localSheetId="10" hidden="1">'ICA Troupeau 10'!$K$1:$K$5</definedName>
    <definedName name="_xlnm._FilterDatabase" localSheetId="2" hidden="1">'ICA Troupeau 2'!$K$1:$K$5</definedName>
    <definedName name="_xlnm._FilterDatabase" localSheetId="3" hidden="1">'ICA Troupeau 3'!$K$1:$K$5</definedName>
    <definedName name="_xlnm._FilterDatabase" localSheetId="4" hidden="1">'ICA Troupeau 4'!$K$1:$K$5</definedName>
    <definedName name="_xlnm._FilterDatabase" localSheetId="5" hidden="1">'ICA Troupeau 5'!$K$1:$K$5</definedName>
    <definedName name="_xlnm._FilterDatabase" localSheetId="6" hidden="1">'ICA Troupeau 6'!$K$1:$K$5</definedName>
    <definedName name="_xlnm._FilterDatabase" localSheetId="7" hidden="1">'ICA Troupeau 7'!$K$1:$K$5</definedName>
    <definedName name="_xlnm._FilterDatabase" localSheetId="8" hidden="1">'ICA Troupeau 8'!$K$1:$K$5</definedName>
    <definedName name="_xlnm._FilterDatabase" localSheetId="9" hidden="1">'ICA Troupeau 9'!$K$1:$K$5</definedName>
    <definedName name="_xlnm.Print_Area" localSheetId="1">'ICA Troupeau 1'!$A$1:$J$112</definedName>
    <definedName name="_xlnm.Print_Area" localSheetId="10">'ICA Troupeau 10'!$A$1:$J$112</definedName>
    <definedName name="_xlnm.Print_Area" localSheetId="2">'ICA Troupeau 2'!$A$1:$J$112</definedName>
    <definedName name="_xlnm.Print_Area" localSheetId="3">'ICA Troupeau 3'!$A$1:$J$112</definedName>
    <definedName name="_xlnm.Print_Area" localSheetId="4">'ICA Troupeau 4'!$A$1:$J$112</definedName>
    <definedName name="_xlnm.Print_Area" localSheetId="5">'ICA Troupeau 5'!$A$1:$J$112</definedName>
    <definedName name="_xlnm.Print_Area" localSheetId="6">'ICA Troupeau 6'!$A$1:$J$112</definedName>
    <definedName name="_xlnm.Print_Area" localSheetId="7">'ICA Troupeau 7'!$A$1:$J$112</definedName>
    <definedName name="_xlnm.Print_Area" localSheetId="8">'ICA Troupeau 8'!$A$1:$J$112</definedName>
    <definedName name="_xlnm.Print_Area" localSheetId="9">'ICA Troupeau 9'!$A$1:$J$112</definedName>
    <definedName name="dagen" localSheetId="1">'ICA Troupeau 1'!$H$53:$I$57</definedName>
    <definedName name="dagen" localSheetId="10">'ICA Troupeau 10'!$H$53:$I$57</definedName>
    <definedName name="dagen" localSheetId="2">'ICA Troupeau 2'!$H$53:$I$57</definedName>
    <definedName name="dagen" localSheetId="3">'ICA Troupeau 3'!$H$53:$I$57</definedName>
    <definedName name="dagen" localSheetId="4">'ICA Troupeau 4'!$H$53:$I$57</definedName>
    <definedName name="dagen" localSheetId="5">'ICA Troupeau 5'!$H$53:$I$57</definedName>
    <definedName name="dagen" localSheetId="6">'ICA Troupeau 6'!$H$53:$I$57</definedName>
    <definedName name="dagen" localSheetId="7">'ICA Troupeau 7'!$H$53:$I$57</definedName>
    <definedName name="dagen" localSheetId="8">'ICA Troupeau 8'!$H$53:$I$57</definedName>
    <definedName name="dagen" localSheetId="9">'ICA Troupeau 9'!$H$53:$I$57</definedName>
    <definedName name="dagen">#REF!</definedName>
    <definedName name="geneesmiddelen">'Méd. + délai d''attente'!$D$4:$D$75</definedName>
    <definedName name="geneesmiddelenW">'Méd. + délai d''attente'!$E$2:$F$75</definedName>
    <definedName name="landen">'Méd. + délai d''attente'!$K$2:$K$247</definedName>
    <definedName name="opzet" localSheetId="1">'ICA Troupeau 1'!$H$17</definedName>
    <definedName name="opzet" localSheetId="10">'ICA Troupeau 10'!$H$17</definedName>
    <definedName name="opzet" localSheetId="2">'ICA Troupeau 2'!$H$17</definedName>
    <definedName name="opzet" localSheetId="3">'ICA Troupeau 3'!$H$17</definedName>
    <definedName name="opzet" localSheetId="4">'ICA Troupeau 4'!$H$17</definedName>
    <definedName name="opzet" localSheetId="5">'ICA Troupeau 5'!$H$17</definedName>
    <definedName name="opzet" localSheetId="6">'ICA Troupeau 6'!$H$17</definedName>
    <definedName name="opzet" localSheetId="7">'ICA Troupeau 7'!$H$17</definedName>
    <definedName name="opzet" localSheetId="8">'ICA Troupeau 8'!$H$17</definedName>
    <definedName name="opzet" localSheetId="9">'ICA Troupeau 9'!$H$17</definedName>
    <definedName name="opzet">#REF!</definedName>
    <definedName name="Print_Area" localSheetId="1">'ICA Troupeau 1'!$A$1:$J$112</definedName>
    <definedName name="Print_Area" localSheetId="10">'ICA Troupeau 10'!$A$1:$J$112</definedName>
    <definedName name="Print_Area" localSheetId="2">'ICA Troupeau 2'!$A$1:$J$112</definedName>
    <definedName name="Print_Area" localSheetId="3">'ICA Troupeau 3'!$A$1:$J$112</definedName>
    <definedName name="Print_Area" localSheetId="4">'ICA Troupeau 4'!$A$1:$J$112</definedName>
    <definedName name="Print_Area" localSheetId="5">'ICA Troupeau 5'!$A$1:$J$112</definedName>
    <definedName name="Print_Area" localSheetId="6">'ICA Troupeau 6'!$A$1:$J$112</definedName>
    <definedName name="Print_Area" localSheetId="7">'ICA Troupeau 7'!$A$1:$J$112</definedName>
    <definedName name="Print_Area" localSheetId="8">'ICA Troupeau 8'!$A$1:$J$112</definedName>
    <definedName name="Print_Area" localSheetId="9">'ICA Troupeau 9'!$A$1:$J$112</definedName>
    <definedName name="slachtdatum" localSheetId="1">'ICA Troupeau 1'!$K$2</definedName>
    <definedName name="slachtdatum" localSheetId="10">'ICA Troupeau 10'!$K$2</definedName>
    <definedName name="slachtdatum" localSheetId="2">'ICA Troupeau 2'!$K$2</definedName>
    <definedName name="slachtdatum" localSheetId="3">'ICA Troupeau 3'!$K$2</definedName>
    <definedName name="slachtdatum" localSheetId="4">'ICA Troupeau 4'!$K$2</definedName>
    <definedName name="slachtdatum" localSheetId="5">'ICA Troupeau 5'!$K$2</definedName>
    <definedName name="slachtdatum" localSheetId="6">'ICA Troupeau 6'!$K$2</definedName>
    <definedName name="slachtdatum" localSheetId="7">'ICA Troupeau 7'!$K$2</definedName>
    <definedName name="slachtdatum" localSheetId="8">'ICA Troupeau 8'!$K$2</definedName>
    <definedName name="slachtdatum" localSheetId="9">'ICA Troupeau 9'!$K$2</definedName>
    <definedName name="slachtdatum">#REF!</definedName>
    <definedName name="toevoegingsmiddelen">#REF!</definedName>
    <definedName name="Toevoegmiddel">'Méd. + délai d''attente'!$A$6:$A$20</definedName>
    <definedName name="ToevoegmiddelW">'Méd. + délai d''attente'!$B$2:$C$20</definedName>
    <definedName name="vaccins">'Méd. + délai d''attente'!$G$5:$G$63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5" i="17" l="1"/>
  <c r="J56" i="17"/>
  <c r="J57" i="17"/>
  <c r="J58" i="17"/>
  <c r="J54" i="17"/>
  <c r="J42" i="17"/>
  <c r="J43" i="17"/>
  <c r="J44" i="17"/>
  <c r="J45" i="17"/>
  <c r="J41" i="17"/>
  <c r="J55" i="11"/>
  <c r="J56" i="11"/>
  <c r="J57" i="11"/>
  <c r="J58" i="11"/>
  <c r="J54" i="11"/>
  <c r="J42" i="11"/>
  <c r="J43" i="11"/>
  <c r="J44" i="11"/>
  <c r="J45" i="11"/>
  <c r="J41" i="11"/>
  <c r="J55" i="15"/>
  <c r="J56" i="15"/>
  <c r="J57" i="15"/>
  <c r="J58" i="15"/>
  <c r="J54" i="15"/>
  <c r="J42" i="15"/>
  <c r="J43" i="15"/>
  <c r="J44" i="15"/>
  <c r="J45" i="15"/>
  <c r="J41" i="15"/>
  <c r="J55" i="14"/>
  <c r="J56" i="14"/>
  <c r="J57" i="14"/>
  <c r="J58" i="14"/>
  <c r="J54" i="14"/>
  <c r="J42" i="14"/>
  <c r="J43" i="14"/>
  <c r="J44" i="14"/>
  <c r="J45" i="14"/>
  <c r="J41" i="14"/>
  <c r="J55" i="16"/>
  <c r="J56" i="16"/>
  <c r="J57" i="16"/>
  <c r="J58" i="16"/>
  <c r="J54" i="16"/>
  <c r="J42" i="16"/>
  <c r="J43" i="16"/>
  <c r="J44" i="16"/>
  <c r="J45" i="16"/>
  <c r="J41" i="16"/>
  <c r="J55" i="13"/>
  <c r="J56" i="13"/>
  <c r="J57" i="13"/>
  <c r="J58" i="13"/>
  <c r="J54" i="13"/>
  <c r="J45" i="13"/>
  <c r="J42" i="13"/>
  <c r="J43" i="13"/>
  <c r="J44" i="13"/>
  <c r="J41" i="13"/>
  <c r="J55" i="12"/>
  <c r="J56" i="12"/>
  <c r="J57" i="12"/>
  <c r="J58" i="12"/>
  <c r="J54" i="12"/>
  <c r="J42" i="12"/>
  <c r="J43" i="12"/>
  <c r="J44" i="12"/>
  <c r="J45" i="12"/>
  <c r="J41" i="12"/>
  <c r="J55" i="10"/>
  <c r="J56" i="10"/>
  <c r="J57" i="10"/>
  <c r="J58" i="10"/>
  <c r="J54" i="10"/>
  <c r="J42" i="10"/>
  <c r="J43" i="10"/>
  <c r="J44" i="10"/>
  <c r="J45" i="10"/>
  <c r="J41" i="10"/>
  <c r="J55" i="9"/>
  <c r="J56" i="9"/>
  <c r="J57" i="9"/>
  <c r="J58" i="9"/>
  <c r="J54" i="9"/>
  <c r="J42" i="9"/>
  <c r="J43" i="9"/>
  <c r="J44" i="9"/>
  <c r="J45" i="9"/>
  <c r="J41" i="9"/>
  <c r="J42" i="8"/>
  <c r="J43" i="8"/>
  <c r="J44" i="8"/>
  <c r="J45" i="8"/>
  <c r="J55" i="8"/>
  <c r="J56" i="8"/>
  <c r="J57" i="8"/>
  <c r="J58" i="8"/>
  <c r="J54" i="8"/>
  <c r="J41" i="8"/>
  <c r="H55" i="17" l="1"/>
  <c r="H56" i="17"/>
  <c r="H57" i="17"/>
  <c r="H58" i="17"/>
  <c r="H54" i="17"/>
  <c r="H55" i="11"/>
  <c r="H56" i="11"/>
  <c r="H57" i="11"/>
  <c r="H58" i="11"/>
  <c r="H54" i="11"/>
  <c r="H55" i="15"/>
  <c r="H56" i="15"/>
  <c r="H57" i="15"/>
  <c r="H58" i="15"/>
  <c r="H54" i="15"/>
  <c r="H55" i="14"/>
  <c r="H56" i="14"/>
  <c r="H57" i="14"/>
  <c r="H58" i="14"/>
  <c r="H54" i="14"/>
  <c r="H55" i="16"/>
  <c r="H56" i="16"/>
  <c r="H57" i="16"/>
  <c r="H58" i="16"/>
  <c r="H54" i="16"/>
  <c r="H55" i="13"/>
  <c r="H56" i="13"/>
  <c r="H57" i="13"/>
  <c r="H58" i="13"/>
  <c r="H54" i="13"/>
  <c r="H55" i="12"/>
  <c r="H56" i="12"/>
  <c r="H57" i="12"/>
  <c r="H58" i="12"/>
  <c r="H54" i="12"/>
  <c r="H55" i="10"/>
  <c r="H56" i="10"/>
  <c r="H57" i="10"/>
  <c r="H58" i="10"/>
  <c r="H54" i="10"/>
  <c r="H55" i="9"/>
  <c r="H56" i="9"/>
  <c r="H57" i="9"/>
  <c r="H58" i="9"/>
  <c r="H54" i="9"/>
  <c r="H55" i="8"/>
  <c r="H56" i="8"/>
  <c r="H57" i="8"/>
  <c r="H58" i="8"/>
  <c r="H54" i="8"/>
  <c r="G58" i="17" l="1"/>
  <c r="K58" i="17" s="1"/>
  <c r="G57" i="17"/>
  <c r="K57" i="17" s="1"/>
  <c r="G56" i="17"/>
  <c r="K56" i="17" s="1"/>
  <c r="G55" i="17"/>
  <c r="K55" i="17" s="1"/>
  <c r="G54" i="17"/>
  <c r="K54" i="17" s="1"/>
  <c r="G45" i="17"/>
  <c r="K45" i="17" s="1"/>
  <c r="K44" i="17"/>
  <c r="G44" i="17"/>
  <c r="G43" i="17"/>
  <c r="K43" i="17" s="1"/>
  <c r="G42" i="17"/>
  <c r="K42" i="17" s="1"/>
  <c r="G41" i="17"/>
  <c r="K41" i="17" s="1"/>
  <c r="K34" i="17"/>
  <c r="I34" i="17"/>
  <c r="K33" i="17"/>
  <c r="I33" i="17"/>
  <c r="K32" i="17"/>
  <c r="I32" i="17"/>
  <c r="K31" i="17"/>
  <c r="I31" i="17"/>
  <c r="G58" i="16"/>
  <c r="K58" i="16" s="1"/>
  <c r="G57" i="16"/>
  <c r="K57" i="16" s="1"/>
  <c r="G56" i="16"/>
  <c r="K56" i="16" s="1"/>
  <c r="G55" i="16"/>
  <c r="K55" i="16" s="1"/>
  <c r="G54" i="16"/>
  <c r="K54" i="16" s="1"/>
  <c r="G45" i="16"/>
  <c r="K45" i="16" s="1"/>
  <c r="K44" i="16"/>
  <c r="G44" i="16"/>
  <c r="G43" i="16"/>
  <c r="K43" i="16" s="1"/>
  <c r="G42" i="16"/>
  <c r="K42" i="16" s="1"/>
  <c r="G41" i="16"/>
  <c r="K41" i="16" s="1"/>
  <c r="K34" i="16"/>
  <c r="I34" i="16"/>
  <c r="K33" i="16"/>
  <c r="I33" i="16"/>
  <c r="K32" i="16"/>
  <c r="I32" i="16"/>
  <c r="K31" i="16"/>
  <c r="I31" i="16"/>
  <c r="G58" i="15"/>
  <c r="K58" i="15" s="1"/>
  <c r="G57" i="15"/>
  <c r="K57" i="15" s="1"/>
  <c r="G56" i="15"/>
  <c r="K56" i="15" s="1"/>
  <c r="G55" i="15"/>
  <c r="K55" i="15" s="1"/>
  <c r="G54" i="15"/>
  <c r="K54" i="15" s="1"/>
  <c r="G45" i="15"/>
  <c r="K45" i="15" s="1"/>
  <c r="K44" i="15"/>
  <c r="G44" i="15"/>
  <c r="G43" i="15"/>
  <c r="K43" i="15" s="1"/>
  <c r="G42" i="15"/>
  <c r="K42" i="15" s="1"/>
  <c r="G41" i="15"/>
  <c r="K41" i="15" s="1"/>
  <c r="K34" i="15"/>
  <c r="I34" i="15"/>
  <c r="K33" i="15"/>
  <c r="I33" i="15"/>
  <c r="K32" i="15"/>
  <c r="I32" i="15"/>
  <c r="K31" i="15"/>
  <c r="I31" i="15"/>
  <c r="G58" i="14"/>
  <c r="K58" i="14" s="1"/>
  <c r="G57" i="14"/>
  <c r="K57" i="14" s="1"/>
  <c r="G56" i="14"/>
  <c r="K56" i="14" s="1"/>
  <c r="G55" i="14"/>
  <c r="K55" i="14" s="1"/>
  <c r="G54" i="14"/>
  <c r="K54" i="14" s="1"/>
  <c r="G45" i="14"/>
  <c r="K45" i="14" s="1"/>
  <c r="K44" i="14"/>
  <c r="G44" i="14"/>
  <c r="G43" i="14"/>
  <c r="K43" i="14" s="1"/>
  <c r="G42" i="14"/>
  <c r="K42" i="14" s="1"/>
  <c r="G41" i="14"/>
  <c r="K41" i="14" s="1"/>
  <c r="K34" i="14"/>
  <c r="I34" i="14"/>
  <c r="K33" i="14"/>
  <c r="I33" i="14"/>
  <c r="K32" i="14"/>
  <c r="I32" i="14"/>
  <c r="K31" i="14"/>
  <c r="I31" i="14"/>
  <c r="G58" i="13"/>
  <c r="K58" i="13" s="1"/>
  <c r="G57" i="13"/>
  <c r="K57" i="13" s="1"/>
  <c r="G56" i="13"/>
  <c r="K56" i="13" s="1"/>
  <c r="G55" i="13"/>
  <c r="K55" i="13" s="1"/>
  <c r="G54" i="13"/>
  <c r="K54" i="13" s="1"/>
  <c r="G45" i="13"/>
  <c r="K45" i="13" s="1"/>
  <c r="K44" i="13"/>
  <c r="G44" i="13"/>
  <c r="G43" i="13"/>
  <c r="K43" i="13" s="1"/>
  <c r="G42" i="13"/>
  <c r="K42" i="13" s="1"/>
  <c r="G41" i="13"/>
  <c r="K41" i="13" s="1"/>
  <c r="K34" i="13"/>
  <c r="I34" i="13"/>
  <c r="K33" i="13"/>
  <c r="I33" i="13"/>
  <c r="K32" i="13"/>
  <c r="I32" i="13"/>
  <c r="K31" i="13"/>
  <c r="I31" i="13"/>
  <c r="G58" i="12"/>
  <c r="K58" i="12" s="1"/>
  <c r="G57" i="12"/>
  <c r="K57" i="12" s="1"/>
  <c r="G56" i="12"/>
  <c r="K56" i="12" s="1"/>
  <c r="G55" i="12"/>
  <c r="K55" i="12" s="1"/>
  <c r="G54" i="12"/>
  <c r="K54" i="12" s="1"/>
  <c r="G45" i="12"/>
  <c r="K45" i="12" s="1"/>
  <c r="K44" i="12"/>
  <c r="G44" i="12"/>
  <c r="G43" i="12"/>
  <c r="K43" i="12" s="1"/>
  <c r="G42" i="12"/>
  <c r="K42" i="12" s="1"/>
  <c r="K41" i="12"/>
  <c r="G41" i="12"/>
  <c r="K34" i="12"/>
  <c r="I34" i="12"/>
  <c r="K33" i="12"/>
  <c r="I33" i="12"/>
  <c r="K32" i="12"/>
  <c r="I32" i="12"/>
  <c r="K31" i="12"/>
  <c r="I31" i="12"/>
  <c r="G58" i="11"/>
  <c r="K58" i="11" s="1"/>
  <c r="G57" i="11"/>
  <c r="K57" i="11" s="1"/>
  <c r="G56" i="11"/>
  <c r="K56" i="11" s="1"/>
  <c r="G55" i="11"/>
  <c r="K55" i="11" s="1"/>
  <c r="G54" i="11"/>
  <c r="K54" i="11" s="1"/>
  <c r="G45" i="11"/>
  <c r="K45" i="11" s="1"/>
  <c r="K44" i="11"/>
  <c r="G44" i="11"/>
  <c r="G43" i="11"/>
  <c r="K43" i="11" s="1"/>
  <c r="G42" i="11"/>
  <c r="K42" i="11" s="1"/>
  <c r="G41" i="11"/>
  <c r="K41" i="11" s="1"/>
  <c r="K34" i="11"/>
  <c r="I34" i="11"/>
  <c r="K33" i="11"/>
  <c r="I33" i="11"/>
  <c r="K32" i="11"/>
  <c r="I32" i="11"/>
  <c r="K31" i="11"/>
  <c r="I31" i="11"/>
  <c r="G58" i="10"/>
  <c r="K58" i="10" s="1"/>
  <c r="G57" i="10"/>
  <c r="K57" i="10" s="1"/>
  <c r="G56" i="10"/>
  <c r="K56" i="10" s="1"/>
  <c r="G55" i="10"/>
  <c r="K55" i="10" s="1"/>
  <c r="G54" i="10"/>
  <c r="K54" i="10" s="1"/>
  <c r="G45" i="10"/>
  <c r="K45" i="10" s="1"/>
  <c r="K44" i="10"/>
  <c r="G44" i="10"/>
  <c r="G43" i="10"/>
  <c r="K43" i="10" s="1"/>
  <c r="G42" i="10"/>
  <c r="K42" i="10" s="1"/>
  <c r="K41" i="10"/>
  <c r="G41" i="10"/>
  <c r="K34" i="10"/>
  <c r="I34" i="10"/>
  <c r="K33" i="10"/>
  <c r="I33" i="10"/>
  <c r="K32" i="10"/>
  <c r="I32" i="10"/>
  <c r="K31" i="10"/>
  <c r="I31" i="10"/>
  <c r="G58" i="9"/>
  <c r="K58" i="9" s="1"/>
  <c r="G57" i="9"/>
  <c r="K57" i="9" s="1"/>
  <c r="G56" i="9"/>
  <c r="K56" i="9" s="1"/>
  <c r="G55" i="9"/>
  <c r="K55" i="9" s="1"/>
  <c r="G54" i="9"/>
  <c r="K54" i="9" s="1"/>
  <c r="G45" i="9"/>
  <c r="K45" i="9" s="1"/>
  <c r="K44" i="9"/>
  <c r="G44" i="9"/>
  <c r="G43" i="9"/>
  <c r="K43" i="9" s="1"/>
  <c r="G42" i="9"/>
  <c r="K42" i="9" s="1"/>
  <c r="G41" i="9"/>
  <c r="K41" i="9" s="1"/>
  <c r="K34" i="9"/>
  <c r="I34" i="9"/>
  <c r="K33" i="9"/>
  <c r="I33" i="9"/>
  <c r="K32" i="9"/>
  <c r="I32" i="9"/>
  <c r="K31" i="9"/>
  <c r="I31" i="9"/>
  <c r="K56" i="8" l="1"/>
  <c r="K57" i="8"/>
  <c r="K58" i="8"/>
  <c r="K42" i="8"/>
  <c r="K44" i="8"/>
  <c r="K45" i="8"/>
  <c r="K32" i="8"/>
  <c r="K33" i="8"/>
  <c r="K34" i="8"/>
  <c r="K31" i="8"/>
  <c r="I32" i="8"/>
  <c r="I33" i="8"/>
  <c r="I34" i="8"/>
  <c r="I31" i="8"/>
  <c r="G55" i="8"/>
  <c r="K55" i="8" s="1"/>
  <c r="G56" i="8"/>
  <c r="G57" i="8"/>
  <c r="G58" i="8"/>
  <c r="G54" i="8"/>
  <c r="K54" i="8" s="1"/>
  <c r="G42" i="8"/>
  <c r="G43" i="8"/>
  <c r="K43" i="8" s="1"/>
  <c r="G44" i="8"/>
  <c r="G45" i="8"/>
  <c r="G41" i="8"/>
  <c r="K41" i="8" s="1"/>
</calcChain>
</file>

<file path=xl/sharedStrings.xml><?xml version="1.0" encoding="utf-8"?>
<sst xmlns="http://schemas.openxmlformats.org/spreadsheetml/2006/main" count="1785" uniqueCount="584">
  <si>
    <t>Amoxycilline 70%</t>
  </si>
  <si>
    <t>Poulvac NDW</t>
  </si>
  <si>
    <t>Dokamox 80%</t>
  </si>
  <si>
    <t>Poulvac IB Primer</t>
  </si>
  <si>
    <t>Cosumix plus</t>
  </si>
  <si>
    <t>Nobilis ND C2</t>
  </si>
  <si>
    <t>Emdotrim 10% sol</t>
  </si>
  <si>
    <t>Spectoliphen 100</t>
  </si>
  <si>
    <t>Nobilis Gumboro D78</t>
  </si>
  <si>
    <t>Phenoxypen</t>
  </si>
  <si>
    <t>Baytril 10%</t>
  </si>
  <si>
    <t>Enterflume 50%</t>
  </si>
  <si>
    <t>Lincocin 40%</t>
  </si>
  <si>
    <t>Linco-Spectin 100</t>
  </si>
  <si>
    <t>Soludox 50% - 10 mg/kg</t>
  </si>
  <si>
    <t>Diclazuril (0,5% Clinacox)</t>
  </si>
  <si>
    <t>Narasin - Nicarbazine (Maxiban)</t>
  </si>
  <si>
    <t>Robenidine</t>
  </si>
  <si>
    <t>Salinomycine (Sacox)</t>
  </si>
  <si>
    <t>Semduramicin</t>
  </si>
  <si>
    <t>Baycox 2,5%</t>
  </si>
  <si>
    <t>Pulmotil AC</t>
  </si>
  <si>
    <t>Flubenol 5%</t>
  </si>
  <si>
    <t>Avipro Precise</t>
  </si>
  <si>
    <t>Poulvac IB H120</t>
  </si>
  <si>
    <t>Poulvac Bursine 2</t>
  </si>
  <si>
    <t>Poulvac IBMM+Ark</t>
  </si>
  <si>
    <t>Narasin (Monteban)</t>
  </si>
  <si>
    <t>Aivlosin</t>
  </si>
  <si>
    <t>Nicarbazine</t>
  </si>
  <si>
    <t>http://www.favv.be - http://www.pluimvee.be - http://www.belplume.be - http://www.boerenbond.be</t>
  </si>
  <si>
    <t>Enroshort</t>
  </si>
  <si>
    <t>Afghanistan</t>
  </si>
  <si>
    <t>Angola</t>
  </si>
  <si>
    <t>Anguilla</t>
  </si>
  <si>
    <t>Bahrein</t>
  </si>
  <si>
    <t>Bangladesh</t>
  </si>
  <si>
    <t>Belize</t>
  </si>
  <si>
    <t>Botswana</t>
  </si>
  <si>
    <t>Brunei</t>
  </si>
  <si>
    <t>Burkina Faso</t>
  </si>
  <si>
    <t>Burundi</t>
  </si>
  <si>
    <t>Canada</t>
  </si>
  <si>
    <t>Chili</t>
  </si>
  <si>
    <t>Costa Rica</t>
  </si>
  <si>
    <t>Cuba</t>
  </si>
  <si>
    <t>Djibouti</t>
  </si>
  <si>
    <t>El Salvador</t>
  </si>
  <si>
    <t>Gabon</t>
  </si>
  <si>
    <t>Ghana</t>
  </si>
  <si>
    <t>Gibraltar</t>
  </si>
  <si>
    <t>Groenland</t>
  </si>
  <si>
    <t>Guadeloupe</t>
  </si>
  <si>
    <t>Guam</t>
  </si>
  <si>
    <t>Guatemala</t>
  </si>
  <si>
    <t>Haïti</t>
  </si>
  <si>
    <t>Honduras</t>
  </si>
  <si>
    <t>Irak</t>
  </si>
  <si>
    <t>Iran</t>
  </si>
  <si>
    <t>Israël</t>
  </si>
  <si>
    <t>Jersey</t>
  </si>
  <si>
    <t>Kiribati</t>
  </si>
  <si>
    <t>Laos</t>
  </si>
  <si>
    <t>Lesotho</t>
  </si>
  <si>
    <t>Liechtenstein</t>
  </si>
  <si>
    <t>Malawi</t>
  </si>
  <si>
    <t>Mali</t>
  </si>
  <si>
    <t>Martinique</t>
  </si>
  <si>
    <t>Mayotte</t>
  </si>
  <si>
    <t>Monaco</t>
  </si>
  <si>
    <t>Montserrat</t>
  </si>
  <si>
    <t>Mozambique</t>
  </si>
  <si>
    <t>Myanmar</t>
  </si>
  <si>
    <t>Nauru</t>
  </si>
  <si>
    <t>Nicaragua</t>
  </si>
  <si>
    <t>Niger</t>
  </si>
  <si>
    <t>Nigeria</t>
  </si>
  <si>
    <t>Niue</t>
  </si>
  <si>
    <t>Norfolk</t>
  </si>
  <si>
    <t>Oman</t>
  </si>
  <si>
    <t>Pakistan</t>
  </si>
  <si>
    <t>Palau</t>
  </si>
  <si>
    <t>Panama</t>
  </si>
  <si>
    <t>Paraguay</t>
  </si>
  <si>
    <t>Portugal</t>
  </si>
  <si>
    <t>Puerto Rico</t>
  </si>
  <si>
    <t>Qatar</t>
  </si>
  <si>
    <t>Réunion</t>
  </si>
  <si>
    <t>Rwanda</t>
  </si>
  <si>
    <t>Samoa</t>
  </si>
  <si>
    <t>Sierra Leone</t>
  </si>
  <si>
    <t>Sri Lanka</t>
  </si>
  <si>
    <t>Suriname</t>
  </si>
  <si>
    <t>Swaziland</t>
  </si>
  <si>
    <t>Taiwan</t>
  </si>
  <si>
    <t>Togo</t>
  </si>
  <si>
    <t>Tonga</t>
  </si>
  <si>
    <t>Tuvalu</t>
  </si>
  <si>
    <t>Uruguay</t>
  </si>
  <si>
    <t>Vanuatu</t>
  </si>
  <si>
    <t>Venezuela</t>
  </si>
  <si>
    <t>Vietnam</t>
  </si>
  <si>
    <t>Zimbabwe</t>
  </si>
  <si>
    <t>---------------</t>
  </si>
  <si>
    <t>DISCLAIMER</t>
  </si>
  <si>
    <t>Enro-K 10%</t>
  </si>
  <si>
    <t>Hipragumboro CW</t>
  </si>
  <si>
    <t>Doxylin 50%</t>
  </si>
  <si>
    <t>Monensin-natrium (Elancoban)</t>
  </si>
  <si>
    <t>Monensin-natrium (Coxidin)</t>
  </si>
  <si>
    <t>Amoxy Active</t>
  </si>
  <si>
    <t>Byemite</t>
  </si>
  <si>
    <t>Doxx-Sol</t>
  </si>
  <si>
    <t>Doxyveto-Citrix</t>
  </si>
  <si>
    <t>Flimabend</t>
  </si>
  <si>
    <t>Panacur Aquasol</t>
  </si>
  <si>
    <t>Quinoflox</t>
  </si>
  <si>
    <t>Soludox 50% - 20 mg/kg</t>
  </si>
  <si>
    <t>Spectron 100</t>
  </si>
  <si>
    <t>Suramox</t>
  </si>
  <si>
    <t>Tylogran</t>
  </si>
  <si>
    <t>Avipro Salmonella vac T</t>
  </si>
  <si>
    <t>Cevac Ibird</t>
  </si>
  <si>
    <t>Hipragumboro-GM97</t>
  </si>
  <si>
    <t>Hipraviar NDV Clone</t>
  </si>
  <si>
    <t>MS-H vaccin</t>
  </si>
  <si>
    <t>Nobilis IB 4-91</t>
  </si>
  <si>
    <t>Nobilis IB MA 5</t>
  </si>
  <si>
    <t>Nobilis IB Primo QX</t>
  </si>
  <si>
    <t>Nobilis ND Clone 30</t>
  </si>
  <si>
    <t>Nobilis Rhino CV</t>
  </si>
  <si>
    <t>Nobilis Rismavac</t>
  </si>
  <si>
    <t>Nobilis Rismavac + CA 126</t>
  </si>
  <si>
    <t>Paracox-5</t>
  </si>
  <si>
    <t>Poulvac Bursa Plus</t>
  </si>
  <si>
    <t>Poulvac E. coli</t>
  </si>
  <si>
    <t>Poulvac IB QX</t>
  </si>
  <si>
    <t>Vaxxitek HVT + IBD</t>
  </si>
  <si>
    <t>Eimeryl 200 mg / ml</t>
  </si>
  <si>
    <t>Solamocta 697 mg/g</t>
  </si>
  <si>
    <t>Tilmovet 250mg/ml</t>
  </si>
  <si>
    <t>Avishield ND</t>
  </si>
  <si>
    <t>Index</t>
  </si>
  <si>
    <t>Coldostin 4.800.000 UI/g</t>
  </si>
  <si>
    <t>T.S. Sol 20 mg/ml - 100 mg/ml</t>
  </si>
  <si>
    <t>E-mail:</t>
  </si>
  <si>
    <t>Diclazuril (Coxiril)</t>
  </si>
  <si>
    <t>Gallifen 4% premix</t>
  </si>
  <si>
    <t>Mycoflor 200mg/ml</t>
  </si>
  <si>
    <t>HuveGuard MMAT</t>
  </si>
  <si>
    <t>HuveGuard NB</t>
  </si>
  <si>
    <t>Vaccins</t>
  </si>
  <si>
    <t>Decoquinate (Deccox)</t>
  </si>
  <si>
    <t>ADRES:</t>
  </si>
  <si>
    <t xml:space="preserve">FAX: </t>
  </si>
  <si>
    <t>HPAI</t>
  </si>
  <si>
    <t>LPAI</t>
  </si>
  <si>
    <t>NCD</t>
  </si>
  <si>
    <t>Monensin - Nicarbazine (Monimax)</t>
  </si>
  <si>
    <t>Avinew Neo</t>
  </si>
  <si>
    <t>Gallivac Ib 88 Neo</t>
  </si>
  <si>
    <t>Avishield ND B1</t>
  </si>
  <si>
    <t>Avishield H120</t>
  </si>
  <si>
    <t>Avishield GI 13</t>
  </si>
  <si>
    <t>Innovax ILT</t>
  </si>
  <si>
    <t>Innovax ND-ILT</t>
  </si>
  <si>
    <t>Innovax ND-IBD</t>
  </si>
  <si>
    <t>Cevac Mass L</t>
  </si>
  <si>
    <t>Hatchpak H120 Neo</t>
  </si>
  <si>
    <t>Vectormune ND</t>
  </si>
  <si>
    <t>Evalon</t>
  </si>
  <si>
    <t>Cevac MD Rispens</t>
  </si>
  <si>
    <t>Prevexxion RN</t>
  </si>
  <si>
    <t>Prevexxion RN+HVT+IBD</t>
  </si>
  <si>
    <t>Gumbohatch</t>
  </si>
  <si>
    <t>Avishield IBD Int</t>
  </si>
  <si>
    <t>Avishield IBD Plus</t>
  </si>
  <si>
    <t>Amprolium (Coxam)</t>
  </si>
  <si>
    <t>Coccibal 200mg/ml</t>
  </si>
  <si>
    <t>Dozuril</t>
  </si>
  <si>
    <t>Hydrodoxx 50%</t>
  </si>
  <si>
    <t>Phenocillin 800 mg/g – 500 gr</t>
  </si>
  <si>
    <t>Metaxol</t>
  </si>
  <si>
    <t>Altidox 500mg</t>
  </si>
  <si>
    <t>Tildosin</t>
  </si>
  <si>
    <t>Moxapulvis</t>
  </si>
  <si>
    <t>Surricox 400mg/ml</t>
  </si>
  <si>
    <t>Coccibal 400mg/ml</t>
  </si>
  <si>
    <t>Evant + Hipramune T</t>
  </si>
  <si>
    <t>Paracox-8</t>
  </si>
  <si>
    <t>Evanovo</t>
  </si>
  <si>
    <t>Copper Forte 50 mg/ml</t>
  </si>
  <si>
    <t>Huvamox 800 mg/g</t>
  </si>
  <si>
    <t>Pharmasin 100% W/W gran</t>
  </si>
  <si>
    <t>Pharmasin 100 000 IE/g premix</t>
  </si>
  <si>
    <t>Pharmasin 250 000 IE/g premix</t>
  </si>
  <si>
    <t>Vetmulin 10% premix</t>
  </si>
  <si>
    <t>Decoquinate (Avi-deccox)</t>
  </si>
  <si>
    <t>Huvacillin 800 mg/g</t>
  </si>
  <si>
    <t>Cevac Nextmune</t>
  </si>
  <si>
    <t>Cevac Novamune</t>
  </si>
  <si>
    <t>Apravet 552 IE/MG</t>
  </si>
  <si>
    <t>Lincoral-S 222 MG/G + 444,7 MG/G</t>
  </si>
  <si>
    <t>Innovax IBD-ILT</t>
  </si>
  <si>
    <t>PARTIE 1 – INFO ÉLEVEUR ET VÉTÉRINAIRE D’EXPLOITATION</t>
  </si>
  <si>
    <t>ÉLEVEUR</t>
  </si>
  <si>
    <t>Nom du responsable:</t>
  </si>
  <si>
    <t>Nom de la société:</t>
  </si>
  <si>
    <t>Adresse</t>
  </si>
  <si>
    <t>administrative:</t>
  </si>
  <si>
    <t>GSM (ou TÉL):</t>
  </si>
  <si>
    <t>Nom:</t>
  </si>
  <si>
    <t>VÉTÉRINAIRE D’EXPLOITATION</t>
  </si>
  <si>
    <t>PARTIE 2 – INFO LOT VOLAILLE</t>
  </si>
  <si>
    <t>TROUPEAU:</t>
  </si>
  <si>
    <t>Numéro troupeau (format BEXXXXXXXX-030X):</t>
  </si>
  <si>
    <t>Adresse troupeau :</t>
  </si>
  <si>
    <t>Info supplémentaires :</t>
  </si>
  <si>
    <t>Race:</t>
  </si>
  <si>
    <t xml:space="preserve">Espèce de volaille : </t>
  </si>
  <si>
    <t>Label de qualite:</t>
  </si>
  <si>
    <t>Date de naissance :</t>
  </si>
  <si>
    <t>Nombre d'animaux mise en place :</t>
  </si>
  <si>
    <t>Nombre d'animaux vers l'abattoir :</t>
  </si>
  <si>
    <t>Pourcentage de mortalité totale :</t>
  </si>
  <si>
    <t>Poids moyen en kg/poulet :</t>
  </si>
  <si>
    <t xml:space="preserve">Densité &gt; 33kg/m²  ?   </t>
  </si>
  <si>
    <t>INFO ALIMENTS : (6 dernières semaines)</t>
  </si>
  <si>
    <t>Nom du fabricant d’aliments composés :</t>
  </si>
  <si>
    <t>Nom du fabricant des matières premières simples :</t>
  </si>
  <si>
    <t>Nom des médicaments / aliments médicamenteux  / additifs : 
(choisissez dans la liste déroulante)</t>
  </si>
  <si>
    <t>début</t>
  </si>
  <si>
    <t>fin</t>
  </si>
  <si>
    <t>délai d’attente</t>
  </si>
  <si>
    <t>INFO MALADIES, SYMPTÔMES ET MÉDICAMENTS : (6 dernières semaines)</t>
  </si>
  <si>
    <t>Traitement par médicaments</t>
  </si>
  <si>
    <t>Nom (liste déroulante)</t>
  </si>
  <si>
    <t>Maladies / symptômes</t>
  </si>
  <si>
    <t>Âge des animaux en
jours</t>
  </si>
  <si>
    <t xml:space="preserve">La présence des maladies/symptômes énumérés compromet la sécurité de la viande ? </t>
  </si>
  <si>
    <t>Autres symptômes de la maladie :</t>
  </si>
  <si>
    <t>INFO VACCINATION: (6 dernières semaines)</t>
  </si>
  <si>
    <t>Nom du vaccin (liste déroulante)</t>
  </si>
  <si>
    <t>Âge des animaux en jours</t>
  </si>
  <si>
    <t>ANALYSES EFFECTUÉES DANS LE CADRE DE LA SÉCURITÉ ALIMENTAIRE</t>
  </si>
  <si>
    <t>Description contrôle Salmonelle</t>
  </si>
  <si>
    <t>Numéro de référence du rapport d’analyse + autres commentaires</t>
  </si>
  <si>
    <t>Contrôle d’entrée</t>
  </si>
  <si>
    <t xml:space="preserve">Contrôle de sortie </t>
  </si>
  <si>
    <t>L'exploitation d'origine des animaux fait l'objet d'un contrôle renforcé conformément à l'arrêté royal du 27/02/2013 ?</t>
  </si>
  <si>
    <t>REMARQUES PARTICULIÈRES (PAR EXEMPLE, LES RÉSULTATS PERTINENTS DES INSPECTIONS ANTE ET POST MORTEM ) ET/OU  DES RÉSULTATS D'ANALYSE SUPPLÉMENTAIRES /</t>
  </si>
  <si>
    <t>PARTIE 3 – INFORMATIONS DESTINÉES À L’EXPORTATION VERS DES PAYS TIERS</t>
  </si>
  <si>
    <t>Les poussins sont-ils nés en Belgique ?</t>
  </si>
  <si>
    <t>Les volailles ont été élevées en Belgique ?</t>
  </si>
  <si>
    <t>Au cours des 12 derniers mois dans l’exploitation :</t>
  </si>
  <si>
    <t>- un foyer de HPAI a-t-il été notifié ?</t>
  </si>
  <si>
    <t>- un foyer de LPAI a-t-il été notifié ?</t>
  </si>
  <si>
    <t>- un foyer de NCD a-t-il été notifié ?</t>
  </si>
  <si>
    <t>Est-ce qu’au cours des 12 derniers mois, l’exploitation s’est retrouvée dans une zone délimitée :</t>
  </si>
  <si>
    <t>- Influenza aviaire hautement pathogène HPAI</t>
  </si>
  <si>
    <t>- Influenza aviaire faiblement pathogène LPAI</t>
  </si>
  <si>
    <t>- Maladie de Newcastle NCD</t>
  </si>
  <si>
    <t>- un cas d’encéphalomyélite équine a-t-il été notifié ?</t>
  </si>
  <si>
    <t>- une des maladies* suivantes a-t-elle été diagnostiquée par le vétérinaire ?</t>
  </si>
  <si>
    <t>* choléra aviaire (pasteurellosis), typhoïde aviaire (Salmonella gallinarum), pullorose (Salmonella pullorum), maladie de Gumboro, Inflammatory Bowel Disease (IBD), maladie de Marek, laryngotrachéite infectieuse aviaire, bronchite infectieuse aviaire, mycoplasma aviaire (Mycoplasmagallisepticum), psittacose (ornithose), chlamydiose, encéphalomyélite infectieuse aviaire, leucose aviaire, tuberculose aviaire,paramyxovirose.</t>
  </si>
  <si>
    <t>Je m’engage à délivrer un nouveau formulaire d’ICA si au cours de la période de validité du présente formulaire, de nouveaux traitements ou analyses étaient effectués et/ou si des maladies ou une mortalité anormale étaient constatées.</t>
  </si>
  <si>
    <t>L’envoi engage la responsabilité de l’exploitant qui a complétée la déclaration ICA.</t>
  </si>
  <si>
    <t>Signature du producteur :</t>
  </si>
  <si>
    <t>Date:</t>
  </si>
  <si>
    <t>PARTIE 4 – APPROBATION ABATTOIR</t>
  </si>
  <si>
    <t>J’ACCEPTE CES VOLAILLES POUR L’ABATTAGE :</t>
  </si>
  <si>
    <t>Signature du responsable de l'abattoir:</t>
  </si>
  <si>
    <t>PARTIE 5 – AFSCA – CONTROLE – ICA CONTROLÉES</t>
  </si>
  <si>
    <t>Signature du vétérinaire officiel:</t>
  </si>
  <si>
    <t xml:space="preserve">Nom équipe capture : </t>
  </si>
  <si>
    <t>Date d'abattage estimée:</t>
  </si>
  <si>
    <t>Date d'expiration autorisée:</t>
  </si>
  <si>
    <t>Pays-Bas</t>
  </si>
  <si>
    <t>France</t>
  </si>
  <si>
    <t>Allemagne</t>
  </si>
  <si>
    <t>Grande-Bretagne</t>
  </si>
  <si>
    <t>Luxembourg</t>
  </si>
  <si>
    <t>Afrique du Sud</t>
  </si>
  <si>
    <t>Albanie</t>
  </si>
  <si>
    <t>Algérie</t>
  </si>
  <si>
    <t>Amérique</t>
  </si>
  <si>
    <t>Andorre</t>
  </si>
  <si>
    <t>Angleterre</t>
  </si>
  <si>
    <t>Antarctique</t>
  </si>
  <si>
    <t>Antigua-et-Barbuda</t>
  </si>
  <si>
    <t>Antilles néerlandaises</t>
  </si>
  <si>
    <t>Arabie Saoudite</t>
  </si>
  <si>
    <t>Argentine</t>
  </si>
  <si>
    <t>Arménie</t>
  </si>
  <si>
    <t xml:space="preserve">Aruba </t>
  </si>
  <si>
    <t>Australie</t>
  </si>
  <si>
    <t>Autres pays:</t>
  </si>
  <si>
    <t>Autriche</t>
  </si>
  <si>
    <t>Barbade</t>
  </si>
  <si>
    <t>Bénin</t>
  </si>
  <si>
    <t>Bermudes</t>
  </si>
  <si>
    <t>Bhoutan</t>
  </si>
  <si>
    <t>Biélorussie</t>
  </si>
  <si>
    <t>Bolivie</t>
  </si>
  <si>
    <t>Bosnie-Herzégovine</t>
  </si>
  <si>
    <t>Brésil</t>
  </si>
  <si>
    <t>Bulgarie</t>
  </si>
  <si>
    <t>Cambodge</t>
  </si>
  <si>
    <t>Cameroun</t>
  </si>
  <si>
    <t>Cap Vert</t>
  </si>
  <si>
    <t>Chine</t>
  </si>
  <si>
    <t>Chypre</t>
  </si>
  <si>
    <t>Cité du Vatican</t>
  </si>
  <si>
    <t>Colombie</t>
  </si>
  <si>
    <t>Commonwealth de Dominique</t>
  </si>
  <si>
    <t>Comores</t>
  </si>
  <si>
    <t>Congo</t>
  </si>
  <si>
    <t>Corée du Nord</t>
  </si>
  <si>
    <t>Corée du Sud</t>
  </si>
  <si>
    <t>Côte d'Ivoire</t>
  </si>
  <si>
    <t>Croatie</t>
  </si>
  <si>
    <t>Danemark</t>
  </si>
  <si>
    <t>Égypte</t>
  </si>
  <si>
    <t>Emirats Arabes Unis</t>
  </si>
  <si>
    <t>Équateur</t>
  </si>
  <si>
    <t>Erythrée</t>
  </si>
  <si>
    <t>Espagne</t>
  </si>
  <si>
    <t>Estonie</t>
  </si>
  <si>
    <t>États-Unis</t>
  </si>
  <si>
    <t>Éthiopie</t>
  </si>
  <si>
    <t>Fidji</t>
  </si>
  <si>
    <t>Finlande</t>
  </si>
  <si>
    <t>Gambie</t>
  </si>
  <si>
    <t>Géorgie</t>
  </si>
  <si>
    <t>Géorgie du Sud et les îles Sandwich</t>
  </si>
  <si>
    <t>Grèce</t>
  </si>
  <si>
    <t>Grenade</t>
  </si>
  <si>
    <t>Guernesey</t>
  </si>
  <si>
    <t>Guinée</t>
  </si>
  <si>
    <t>Guinée Bissau</t>
  </si>
  <si>
    <t>Guinée équatoriale</t>
  </si>
  <si>
    <t>Guyane</t>
  </si>
  <si>
    <t>Guyane française</t>
  </si>
  <si>
    <t>Hong Kong</t>
  </si>
  <si>
    <t>Hongrie</t>
  </si>
  <si>
    <t>Île Christmas</t>
  </si>
  <si>
    <t>Île de man</t>
  </si>
  <si>
    <t>Île Maurice</t>
  </si>
  <si>
    <t>Iles Caïman</t>
  </si>
  <si>
    <t>Iles Canaries</t>
  </si>
  <si>
    <t>Îles Cocos</t>
  </si>
  <si>
    <t>Îles Cook</t>
  </si>
  <si>
    <t>Îles Falkland</t>
  </si>
  <si>
    <t>Îles Féroé</t>
  </si>
  <si>
    <t>Îles Mariannes du Nord</t>
  </si>
  <si>
    <t>Îles Marshall</t>
  </si>
  <si>
    <t>Îles Pitcairn</t>
  </si>
  <si>
    <t>Îles Salomon</t>
  </si>
  <si>
    <t>Îles Tokelau</t>
  </si>
  <si>
    <t>Îles Turks et Caicos</t>
  </si>
  <si>
    <t>Îles Vierges britanniques</t>
  </si>
  <si>
    <t>Îles Vierges des États-Unis</t>
  </si>
  <si>
    <t>Inde</t>
  </si>
  <si>
    <t>Indonésie</t>
  </si>
  <si>
    <t>Irlande</t>
  </si>
  <si>
    <t>Islande</t>
  </si>
  <si>
    <t>Italie</t>
  </si>
  <si>
    <t>Jamaïque</t>
  </si>
  <si>
    <t>Japon</t>
  </si>
  <si>
    <t>Jordanie</t>
  </si>
  <si>
    <t>Kazakhstan</t>
  </si>
  <si>
    <t>Kenya</t>
  </si>
  <si>
    <t>Kirghizistan</t>
  </si>
  <si>
    <t>Koweït</t>
  </si>
  <si>
    <t>Lettonie</t>
  </si>
  <si>
    <t>Liban</t>
  </si>
  <si>
    <t>Libéria</t>
  </si>
  <si>
    <t>Libye</t>
  </si>
  <si>
    <t>Lituanie</t>
  </si>
  <si>
    <t>Macao</t>
  </si>
  <si>
    <t>Macédoine</t>
  </si>
  <si>
    <t>Madagascar</t>
  </si>
  <si>
    <t>Madère</t>
  </si>
  <si>
    <t>Malaisie</t>
  </si>
  <si>
    <t>Maldives</t>
  </si>
  <si>
    <t>Malte</t>
  </si>
  <si>
    <t>Maroc</t>
  </si>
  <si>
    <t>Mauritanie</t>
  </si>
  <si>
    <t>Mexique</t>
  </si>
  <si>
    <t>Micronésie</t>
  </si>
  <si>
    <t>Moldavie</t>
  </si>
  <si>
    <t>Mongolie</t>
  </si>
  <si>
    <t>Monténégro</t>
  </si>
  <si>
    <t>Namibie</t>
  </si>
  <si>
    <t>Népal</t>
  </si>
  <si>
    <t>Norvège</t>
  </si>
  <si>
    <t>Nouvelle Calédonie</t>
  </si>
  <si>
    <t>Nouvelle zélande</t>
  </si>
  <si>
    <t>Ouganda</t>
  </si>
  <si>
    <t>Ouzbekistan</t>
  </si>
  <si>
    <t>Papouasie Nouvelle Guinée</t>
  </si>
  <si>
    <t>Pérou</t>
  </si>
  <si>
    <t>Philippines</t>
  </si>
  <si>
    <t>Pologne</t>
  </si>
  <si>
    <t>Polynésie française</t>
  </si>
  <si>
    <t>République centrafricaine</t>
  </si>
  <si>
    <t>République Démocratique du Congo</t>
  </si>
  <si>
    <t>République dominicaine</t>
  </si>
  <si>
    <t>République tchèque</t>
  </si>
  <si>
    <t>Roumanie</t>
  </si>
  <si>
    <t>Royaume-Uni</t>
  </si>
  <si>
    <t>Russie</t>
  </si>
  <si>
    <t>Sahara occidental</t>
  </si>
  <si>
    <t>Saint Barthélemy</t>
  </si>
  <si>
    <t>Saint Vincent et les Grenadines</t>
  </si>
  <si>
    <t>Sainte Hélène</t>
  </si>
  <si>
    <t>Sainte Lucie</t>
  </si>
  <si>
    <t>Saint-Kitts-et-Nevis</t>
  </si>
  <si>
    <t>Saint-Marin</t>
  </si>
  <si>
    <t>Saint-Martin</t>
  </si>
  <si>
    <t>Saint-Pierre et Miquelon</t>
  </si>
  <si>
    <t>Samoa américaines</t>
  </si>
  <si>
    <t>Sao Tomé et Principe</t>
  </si>
  <si>
    <t>Sénégal</t>
  </si>
  <si>
    <t>Serbie</t>
  </si>
  <si>
    <t>Seychelles</t>
  </si>
  <si>
    <t>Singapour</t>
  </si>
  <si>
    <t>Slovaquie</t>
  </si>
  <si>
    <t>Slovénie</t>
  </si>
  <si>
    <t>Somalie</t>
  </si>
  <si>
    <t>Soudan</t>
  </si>
  <si>
    <t>Suède</t>
  </si>
  <si>
    <t>Suisse</t>
  </si>
  <si>
    <t>Syrie</t>
  </si>
  <si>
    <t>Tadjikistan</t>
  </si>
  <si>
    <t>Tanzanie</t>
  </si>
  <si>
    <t>Tchad</t>
  </si>
  <si>
    <t>Territoires palestiniens</t>
  </si>
  <si>
    <t>Thaïlande</t>
  </si>
  <si>
    <t>Timor oriental</t>
  </si>
  <si>
    <t>Trinité et Tobago</t>
  </si>
  <si>
    <t>Tunisie</t>
  </si>
  <si>
    <t>Turkménistan</t>
  </si>
  <si>
    <t>Turquie</t>
  </si>
  <si>
    <t>Ukraine</t>
  </si>
  <si>
    <t>Wallis et Futuna</t>
  </si>
  <si>
    <t>Yémen</t>
  </si>
  <si>
    <t>Zambie</t>
  </si>
  <si>
    <t xml:space="preserve">La volaille a été nourrie avec </t>
  </si>
  <si>
    <t>Instructions pour remplir le formulaire ICA pour poulets de chair</t>
  </si>
  <si>
    <t>INFORMATIONS GÉNÉRALES SUR LA MÉTHODE DU FORMULAIRE</t>
  </si>
  <si>
    <t>Seules les zones de texte bleu clair doivent être remplies.</t>
  </si>
  <si>
    <t>Seul un formulaire ICA entièrement et correctement rempli est valide.</t>
  </si>
  <si>
    <t>De préférence, vous remplissez ce formulaire électronique et l'envoyez par mail à l'abattoir</t>
  </si>
  <si>
    <r>
      <t xml:space="preserve">Le formulaire ICA doit arriver à l'abattoir </t>
    </r>
    <r>
      <rPr>
        <b/>
        <sz val="10"/>
        <rFont val="Arial"/>
        <family val="2"/>
      </rPr>
      <t>au moins 2 jours ouvrable</t>
    </r>
    <r>
      <rPr>
        <sz val="10"/>
        <rFont val="Arial"/>
        <family val="2"/>
      </rPr>
      <t>s avant l'abattage.</t>
    </r>
  </si>
  <si>
    <r>
      <t xml:space="preserve">Cependant, il est également possible d'imprimer le formulaire et de le remplir manuellement puis de l'envoyer par fax ou par courrier. Gardez à l'esprit que cette lettre doit </t>
    </r>
    <r>
      <rPr>
        <b/>
        <sz val="10"/>
        <rFont val="Arial"/>
        <family val="2"/>
      </rPr>
      <t>arriver</t>
    </r>
    <r>
      <rPr>
        <sz val="10"/>
        <rFont val="Arial"/>
        <family val="2"/>
      </rPr>
      <t xml:space="preserve"> à l'abattoir 2 jours ouvrables avant l'abattage.</t>
    </r>
  </si>
  <si>
    <t>Les formulaires remplis sont valables 7 jours maximum.
Veuillez noter que le jour de la signature par l'aviculteur est considéré comme le premier jour de validité du ICA.</t>
  </si>
  <si>
    <t>Cependant, si de nouveaux traitements ou analyses ont été effectués pendant cette période de validité de l'ICA de 7 jours et/ou si des maladies ou des chiffres de production anormaux ont été identifiés, un nouvel ICA doit être soumis à l'abattoir.</t>
  </si>
  <si>
    <t>La durée de conservation des documents ICA est de 5 ans pour les abattoirs et de 5 ans pour les aviculteurs.</t>
  </si>
  <si>
    <t>Vous remplissez un document ICA par lot.</t>
  </si>
  <si>
    <t>Les informations contenues dans une ICA s'appliquent et sont donc identiques pour chaque animal du lot figurant sur le ICA.</t>
  </si>
  <si>
    <t>Si des informations divergentes doivent être fournies pour un animal ou un lot d'animaux ou une partie d'un lot d'animaux, une ICA distincte doit être établie pour cet animal ou lot d'animaux ou partie d'un lot d'animaux.</t>
  </si>
  <si>
    <t>Un lot de volaille va-t-il à différents abattoirs? Préparez alors un document ICA distinct pour chaque abattoir.</t>
  </si>
  <si>
    <t>Conservez toujours une copie du document ICA pour vos propres dossiers.</t>
  </si>
  <si>
    <t>Le formulaire que vous envoyez par e-mail à l'abattoir n'a pas à être signé.</t>
  </si>
  <si>
    <r>
      <t xml:space="preserve">La copie que vous imprimez et envoyez avec un chauffeur de camion doit être </t>
    </r>
    <r>
      <rPr>
        <b/>
        <sz val="10"/>
        <rFont val="Arial"/>
        <family val="2"/>
      </rPr>
      <t>signée</t>
    </r>
    <r>
      <rPr>
        <sz val="10"/>
        <rFont val="Arial"/>
        <family val="2"/>
      </rPr>
      <t xml:space="preserve"> et datée.</t>
    </r>
  </si>
  <si>
    <t>Le document a été défini de sorte que la colonne K ne soit pas imprimée.</t>
  </si>
  <si>
    <t>Si les animaux sont commercialisés par des intermédiaires (négociants ou non…), chaque intermédiaire / négociant doit demander la ICA à chaque détenteur précédent et le compléter avec de nouvelles informations pertinentes, si nécessaire.</t>
  </si>
  <si>
    <t>Ce formulaire ICA peut être téléchargé à partir de ces sites Web:</t>
  </si>
  <si>
    <t>Vous serez également averti via ces sites Web et revues spécialisées lorsqu'une nouvelle version est disponible.</t>
  </si>
  <si>
    <t>Date d'abattage estimée :</t>
  </si>
  <si>
    <t>Date à laquelle la volaille est effectivement abattue.</t>
  </si>
  <si>
    <t>Saisissez d'abord la date d'abattage estimée avant de remplir le reste du document.</t>
  </si>
  <si>
    <t>Si vous utilisez le formulaire électronique, remplissez d'abord les données fixes concernant le producteur. Ensuite, vous enregistrez le document. De cette façon, vous n'avez pas à saisir les données fixes à chaque fois.</t>
  </si>
  <si>
    <t>Si le bureau administratif est situé à la même adresse que la pièce jointe, l'adresse de la pièce jointe est la même que l'adresse administrative.</t>
  </si>
  <si>
    <t>Saisissez ensuite les détails spécifiques du lot à abattre dans les champs prévus à cet effet.</t>
  </si>
  <si>
    <t>Numéro du troupeau :</t>
  </si>
  <si>
    <t>Code composé de 12 chiffres. Vous pouvez trouver ce code sur votre fichier de troupeau.</t>
  </si>
  <si>
    <t>Adresse du troupeau :</t>
  </si>
  <si>
    <t xml:space="preserve">Adresse où la volaille est logée.
L'adresse du troupeau peut être la même que l'adresse administrative, c'est-à-dire si les volailles sont gardées dans un seul endroit. </t>
  </si>
  <si>
    <t>Identification complémentaire :</t>
  </si>
  <si>
    <t>(Ceci est facultatif) Combinaison du numéro de pièce jointe et de la date de configuration.</t>
  </si>
  <si>
    <t>Format: BEXXXXXXXX-030X/20AA_MM_JJ</t>
  </si>
  <si>
    <t>Label de qualité :</t>
  </si>
  <si>
    <t>Soit le certificat Belplume actuel, soit le document IKB équivalent pour la volaille des Pays-Bas.</t>
  </si>
  <si>
    <t>Date de naissance du lot de volaille.</t>
  </si>
  <si>
    <t>Dans le cas d'une éclosion à la ferme, la date de naissance à laquelle les poussins ont éclos à la ferme.</t>
  </si>
  <si>
    <t>Nombre d'animaux mis en place :</t>
  </si>
  <si>
    <t>Le nombre d'animaux initialement mis en place.</t>
  </si>
  <si>
    <r>
      <t xml:space="preserve">Le nombre d'animaux amenés dans </t>
    </r>
    <r>
      <rPr>
        <b/>
        <u/>
        <sz val="10"/>
        <rFont val="Arial"/>
        <family val="2"/>
      </rPr>
      <t>un</t>
    </r>
    <r>
      <rPr>
        <sz val="10"/>
        <rFont val="Arial"/>
        <family val="2"/>
      </rPr>
      <t xml:space="preserve"> abattoir.</t>
    </r>
  </si>
  <si>
    <t>Un écart allant jusqu'à 3 % est toléré.</t>
  </si>
  <si>
    <t>Les lignes «Nom du fournisseur d'aliments» et «Nom du fournisseur de matières premières simples» sont facultatives.</t>
  </si>
  <si>
    <t xml:space="preserve">Pour les aliments médicamenteux pour animaux (comprenant vermifuge), les additifs alimentaires (coccidiostatiques), les médicaments et les vaccins, il existe des listes déroulantes fournies. Après avoir sélectionné les bons produits ici (cliquez sur la flèche), apparaîtra le délai légal d'attente (en jours). </t>
  </si>
  <si>
    <t xml:space="preserve">Attention : votre vétérinaire peut décider de s'écarter de ce temps d'attente.
Il est donc nécessaire de toujours vérifier si le temps d'attente dans la liste déroulante correspond au temps d'attente indiqué sur l'ordonnance. Sinon, vous devez ajuster le temps d'attente donné à celui prescrit (en jours).
Vous pouvez ensuite supprimer la formule dans Excel et saisir manuellement le temps d'attente correct. </t>
  </si>
  <si>
    <t>Les listes déroulantes ne contiennent que les produits les plus couramment utilisés.
Si vous avez utilisé un produit qui ne figure pas dans les listes, vous pouvez remplir la cellule vide sous les listes.
Remarque : si vous utilisez ces cellules vides, les délais d'attente (jours) doivent également être saisis.</t>
  </si>
  <si>
    <t xml:space="preserve">Si vous n'avez pas utilisé de coccidiostatiques, de médicaments ou de vaccins, choisissez la ligne "Sans objet"
dans la liste déroulante. </t>
  </si>
  <si>
    <t>Même si aucun médicament n'a été utilisé, les maladies ou les symptômes doivent être saisis.</t>
  </si>
  <si>
    <t xml:space="preserve">Dans la case "Numéro de référence du rapport de test", entrez le numéro de référence du rapport de laboratoire.
Une copie du rapport de laboratoire original avec le résultat complet doit être ajoutée à la pré-proposition
à l'abattoir. Ceci est nécessaire pour déterminer l'ordre d'abattage. </t>
  </si>
  <si>
    <t>Couvoir numéro de troupeau</t>
  </si>
  <si>
    <t xml:space="preserve">Chaque couvoir a un numéro de troupeau distinct.
Vous pouvez demander ce numéro de troupeau à votre couvoir. </t>
  </si>
  <si>
    <t>Influenza aviaire hautement pathogène</t>
  </si>
  <si>
    <t>Influenza aviaire faiblement pathogène</t>
  </si>
  <si>
    <t xml:space="preserve">Maladie de Newcastle </t>
  </si>
  <si>
    <t>Dans la case "REMARQUES PARTICULIÈRES", vous pouvez saisir des informations supplémentaires utiles pour l'abattoir et/ou l'inspecteur. S'il y a des changements dans la période entre le remplissage du formulaire et la livraison de la volaille à l'abattoir, ces changements doivent être signalés ici. 
Les résultats pertinents des inspections ante et post mortem antérieures des animaux provenant de la même exploitation doivent également être mentionnés (à moins que l'abattoir ne les possède déjà).
L'exploitation d'origine des animaux est soumise à une inspection renforcée conformément à l'arrêté royal du 27 février 2013.</t>
  </si>
  <si>
    <t>Cette partie du formulaire est réservée à l'abattoir, vous n'avez donc rien à saisir ici.</t>
  </si>
  <si>
    <t>Cette dernière partie du formulaire est réservée à l'AFSCA, vous n'avez donc rien à remplir ici.</t>
  </si>
  <si>
    <t xml:space="preserve">Indiquez le nom de l'entreprise de l'équipe de capture professionnelle.
Si vous faites appel à des membres de votre famille, à des amis ou à des connaissances qui n'exercent leur activité que dans une seule exploitation avicole, indiquez «aide occasionnelle».							</t>
  </si>
  <si>
    <t>Accum. Jour. pourcentage de mortalité :</t>
  </si>
  <si>
    <t>La liste des abandons</t>
  </si>
  <si>
    <t xml:space="preserve">Entreprise d'origine
						</t>
  </si>
  <si>
    <t xml:space="preserve">L'exploitation (numéro de troupeau) où les animaux sont chargés vers l'abattoir ou vers l'exploitation suivante.							</t>
  </si>
  <si>
    <t xml:space="preserve">un contrôle renforcé </t>
  </si>
  <si>
    <t xml:space="preserve">Une mesure de suivi initiée lorsque sont détectés des résidus d'une substance autorisée dont la concentration dépasse la limite autorisée et que l'enquête ne montre pas que la présence de ces résidus est due à un traitement licite. Les mesures composant le contrôle renforcé ainsi que la durée de son application varient en fonction de la gravité de l'infraction constatée et peuvent inclure un contrôle d'un lot d'animaux à l'abattoir pour les mêmes résidus que ceux ayant donné lieu à ce contrôle renforcé.							</t>
  </si>
  <si>
    <t xml:space="preserve">Le AR est la base juridique pour appliquer un contrôle renforcé (les mesures)							</t>
  </si>
  <si>
    <t>AR de 27/02/2013</t>
  </si>
  <si>
    <t>Poulets de chair</t>
  </si>
  <si>
    <t>Sérotypage:</t>
  </si>
  <si>
    <r>
      <rPr>
        <sz val="12"/>
        <color rgb="FFFF0000"/>
        <rFont val="Arial"/>
        <family val="2"/>
      </rPr>
      <t>*</t>
    </r>
    <r>
      <rPr>
        <sz val="8"/>
        <rFont val="Arial"/>
        <family val="2"/>
      </rPr>
      <t xml:space="preserve">Accum. Jour. pourcentage de mortalité :		</t>
    </r>
  </si>
  <si>
    <t xml:space="preserve">* obligatoire de remplir + ajouter liste d'abandons au ICA	</t>
  </si>
  <si>
    <r>
      <rPr>
        <b/>
        <sz val="10"/>
        <color rgb="FFFF0000"/>
        <rFont val="Arial"/>
        <family val="2"/>
      </rPr>
      <t>OBLIGATOIRE DE REMPLIR</t>
    </r>
    <r>
      <rPr>
        <sz val="10"/>
        <rFont val="Arial"/>
        <family val="2"/>
      </rPr>
      <t xml:space="preserve">
Pourcentage de mortalité journalière cumulée.
Formule = somme des pourcentages de mortalité quotidiens
Vous pouvez trouver ce pourcentage dans l'outil de calcul de la liste déroulante.					</t>
    </r>
  </si>
  <si>
    <r>
      <rPr>
        <b/>
        <sz val="10"/>
        <color rgb="FFFF0000"/>
        <rFont val="Arial"/>
        <family val="2"/>
      </rPr>
      <t>OBLIGATOIRE D'AJOUTER pour les éleveurs de volailles dont la densité est supérieure à 33 kg/m²</t>
    </r>
    <r>
      <rPr>
        <sz val="10"/>
        <rFont val="Arial"/>
        <family val="2"/>
      </rPr>
      <t xml:space="preserve">
Cette liste est complétée et transmise en tant que pièce jointe au formulaire ICA.
Extrait de https://www.belplume.be/Documenten.php 	</t>
    </r>
  </si>
  <si>
    <t>Adjusol Tmp</t>
  </si>
  <si>
    <t>Coccipro 400mg/ml</t>
  </si>
  <si>
    <t>Colipro 2MUI/ml</t>
  </si>
  <si>
    <t>Dophacyl® Avi 1000 mg/g</t>
  </si>
  <si>
    <t xml:space="preserve">Dophexine 20 mg/g </t>
  </si>
  <si>
    <t>Fludosol 200 mg/ml</t>
  </si>
  <si>
    <t>HydroTrim 500 MG/G + 100 MG/G</t>
  </si>
  <si>
    <t>Lyncoo 400 mg/g</t>
  </si>
  <si>
    <t>Novosol 500.000 IU/g</t>
  </si>
  <si>
    <t>Rhemox 435.6Mg/G</t>
  </si>
  <si>
    <t>Tyloral</t>
  </si>
  <si>
    <t>Avinew Fizz</t>
  </si>
  <si>
    <t>Hipragumboro G97</t>
  </si>
  <si>
    <t>Respivac aMPV</t>
  </si>
  <si>
    <t>Délai
d’attente</t>
  </si>
  <si>
    <t>Médicaments</t>
  </si>
  <si>
    <t>Type d’additif</t>
  </si>
  <si>
    <t>Pays</t>
  </si>
  <si>
    <t>Trisulmix liquide</t>
  </si>
  <si>
    <t>Non applicable</t>
  </si>
  <si>
    <t>Amproline 40% eau potable</t>
  </si>
  <si>
    <t>Gallifen 20% eau potable 1-2 mg/kg</t>
  </si>
  <si>
    <t>Gallifen 20% eau potable 3 mg/kg</t>
  </si>
  <si>
    <t>Vetmulin 45% eau potable</t>
  </si>
  <si>
    <t>Tylan soluble</t>
  </si>
  <si>
    <t>Avigate S.l.</t>
  </si>
  <si>
    <t>Innovax ND+IBD+ILT</t>
  </si>
  <si>
    <t>Poulvac Procerta HVT+IBD</t>
  </si>
  <si>
    <t>Poulvac Procerta HVT+IBD+ND</t>
  </si>
  <si>
    <t>Maladies</t>
  </si>
  <si>
    <t>Numéro agrément couvoir</t>
  </si>
  <si>
    <t>Mode d'administration</t>
  </si>
  <si>
    <t>Délai d’attente</t>
  </si>
  <si>
    <t>Fin</t>
  </si>
  <si>
    <t>Début</t>
  </si>
  <si>
    <t>Date d'administration</t>
  </si>
  <si>
    <t>Salmonella</t>
  </si>
  <si>
    <t>Gumboro</t>
  </si>
  <si>
    <t>IB</t>
  </si>
  <si>
    <t>Marek</t>
  </si>
  <si>
    <t>Coccidiose</t>
  </si>
  <si>
    <t>Marek, Gumboro, ILT</t>
  </si>
  <si>
    <t>Marek, ILT</t>
  </si>
  <si>
    <t>Marek, NCD, Gumboro</t>
  </si>
  <si>
    <t>Marek, NCD, ILT</t>
  </si>
  <si>
    <t>Marek, NCD, Gumboro, ILT</t>
  </si>
  <si>
    <t>Myc. Synoviae</t>
  </si>
  <si>
    <t>ART</t>
  </si>
  <si>
    <t>E. Coli</t>
  </si>
  <si>
    <t>Marek, Gumboro</t>
  </si>
  <si>
    <t>Marek, Gumboro, NCD</t>
  </si>
  <si>
    <t>NCD, Marek</t>
  </si>
  <si>
    <t>Halofuginone (Stenerol)</t>
  </si>
  <si>
    <t>Eau de boision</t>
  </si>
  <si>
    <t>Injection</t>
  </si>
  <si>
    <t>Spray</t>
  </si>
  <si>
    <t>InOvo</t>
  </si>
  <si>
    <t>dd-mm-yy</t>
  </si>
  <si>
    <t xml:space="preserve">	</t>
  </si>
  <si>
    <t>=&gt; Des suggestions d'amélioration de ce document ICA peuvent être envoyées à "info@belplume.be"</t>
  </si>
  <si>
    <t>Belplume met tout en œuvre pour que le formulaire ICA reste sans erreur et à jour. Cependant, Belplume ne peut garantir que le formulaire ICA est totalement exempt d'erreurs à tout moment. Belplume ne pourra être tenu responsable des dommages directs ou indirects résultant de l'utilisation du formulaire ICA ou des informations mises à disposition.</t>
  </si>
  <si>
    <r>
      <t xml:space="preserve">Ce formulaire ICA sert de document d'accompagnement pour les poulets de chair prêts à être abattus. Il a été élaboré par Belplume, en concertation avec l'AFSCA. La version actuelle de ICA doit être utilisée à partir du </t>
    </r>
    <r>
      <rPr>
        <b/>
        <sz val="10"/>
        <color rgb="FFFF0000"/>
        <rFont val="Arial"/>
        <family val="2"/>
      </rPr>
      <t>1/09/2026</t>
    </r>
  </si>
  <si>
    <r>
      <t xml:space="preserve">INFORMATIONS SUR LA CHAINE ALIMENTAIRE DES VOLAILLES D’ABATTAGE – poulets de chair     </t>
    </r>
    <r>
      <rPr>
        <b/>
        <sz val="9"/>
        <color rgb="FFFF0000"/>
        <rFont val="Arial"/>
        <family val="2"/>
      </rPr>
      <t xml:space="preserve">     version 09/2026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</si>
</sst>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_-"/>
    <numFmt numFmtId="165" formatCode="d/mm/yyyy;@"/>
    <numFmt numFmtId="166" formatCode="dd\-mm\-yy;@"/>
    <numFmt numFmtId="167" formatCode="d"/>
  </numFmts>
  <fonts count="21" x14ac:knownFonts="1">
    <font>
      <sz val="10"/>
      <name val="Arial"/>
    </font>
    <font>
      <sz val="11"/>
      <color theme="1"/>
      <name val="Calibri"/>
      <family val="2"/>
      <scheme val="minor"/>
    </font>
    <font>
      <sz val="10"/>
      <name val="Arial"/>
      <family val="2"/>
    </font>
    <font>
      <b/>
      <sz val="10"/>
      <name val="Arial"/>
      <family val="2"/>
    </font>
    <font>
      <u/>
      <sz val="10"/>
      <color indexed="12"/>
      <name val="Arial"/>
      <family val="2"/>
    </font>
    <font>
      <b/>
      <sz val="8"/>
      <name val="Arial"/>
      <family val="2"/>
    </font>
    <font>
      <sz val="8"/>
      <name val="Arial"/>
      <family val="2"/>
    </font>
    <font>
      <b/>
      <sz val="9"/>
      <name val="Arial"/>
      <family val="2"/>
    </font>
    <font>
      <sz val="9"/>
      <name val="Arial"/>
      <family val="2"/>
    </font>
    <font>
      <sz val="8"/>
      <color rgb="FF000000"/>
      <name val="Tahoma"/>
      <family val="2"/>
    </font>
    <font>
      <b/>
      <sz val="10"/>
      <color rgb="FFFF0000"/>
      <name val="Arial"/>
      <family val="2"/>
    </font>
    <font>
      <b/>
      <sz val="14"/>
      <name val="Arial"/>
      <family val="2"/>
    </font>
    <font>
      <b/>
      <sz val="6"/>
      <name val="Arial"/>
      <family val="2"/>
    </font>
    <font>
      <sz val="10"/>
      <color theme="1"/>
      <name val="Arial"/>
      <family val="2"/>
    </font>
    <font>
      <b/>
      <u/>
      <sz val="8"/>
      <name val="Arial"/>
      <family val="2"/>
    </font>
    <font>
      <b/>
      <u/>
      <sz val="10"/>
      <name val="Arial"/>
      <family val="2"/>
    </font>
    <font>
      <i/>
      <sz val="8"/>
      <name val="Arial"/>
      <family val="2"/>
    </font>
    <font>
      <sz val="10"/>
      <color rgb="FFFF0000"/>
      <name val="Arial"/>
      <family val="2"/>
    </font>
    <font>
      <sz val="8"/>
      <color rgb="FFFF0000"/>
      <name val="Arial"/>
      <family val="2"/>
    </font>
    <font>
      <sz val="12"/>
      <color rgb="FFFF0000"/>
      <name val="Arial"/>
      <family val="2"/>
    </font>
    <font>
      <b/>
      <sz val="9"/>
      <color rgb="FFFF0000"/>
      <name val="Arial"/>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
      <patternFill patternType="solid">
        <fgColor rgb="FFF0F8FA"/>
        <bgColor indexed="64"/>
      </patternFill>
    </fill>
    <fill>
      <patternFill patternType="solid">
        <fgColor rgb="FFFFFF00"/>
        <bgColor indexed="64"/>
      </patternFill>
    </fill>
    <fill>
      <patternFill patternType="solid">
        <fgColor theme="8" tint="0.79998168889431442"/>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22"/>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164" fontId="2" fillId="0" borderId="0" applyFont="0" applyFill="0" applyBorder="0" applyAlignment="0" applyProtection="0"/>
    <xf numFmtId="0" fontId="4" fillId="0" borderId="0" applyNumberFormat="0" applyFill="0" applyBorder="0" applyAlignment="0" applyProtection="0">
      <alignment vertical="top"/>
      <protection locked="0"/>
    </xf>
    <xf numFmtId="0" fontId="1" fillId="0" borderId="0"/>
  </cellStyleXfs>
  <cellXfs count="344">
    <xf numFmtId="0" fontId="0" fillId="0" borderId="0" xfId="0"/>
    <xf numFmtId="0" fontId="6" fillId="0" borderId="0" xfId="0" applyFont="1" applyProtection="1">
      <protection locked="0"/>
    </xf>
    <xf numFmtId="0" fontId="8" fillId="0" borderId="0" xfId="0" applyFont="1" applyAlignment="1" applyProtection="1">
      <alignment vertical="center"/>
      <protection locked="0"/>
    </xf>
    <xf numFmtId="0" fontId="8" fillId="0" borderId="0" xfId="0" applyFont="1" applyProtection="1">
      <protection locked="0"/>
    </xf>
    <xf numFmtId="0" fontId="8" fillId="0" borderId="0" xfId="0" applyFont="1" applyAlignment="1" applyProtection="1">
      <alignment horizontal="right" vertical="center"/>
      <protection locked="0"/>
    </xf>
    <xf numFmtId="0" fontId="8" fillId="0" borderId="0" xfId="0" applyFont="1" applyAlignment="1" applyProtection="1">
      <alignment horizontal="center" vertical="center"/>
      <protection locked="0"/>
    </xf>
    <xf numFmtId="0" fontId="5" fillId="2" borderId="0" xfId="0" applyFont="1" applyFill="1" applyAlignment="1">
      <alignment vertical="center"/>
    </xf>
    <xf numFmtId="0" fontId="6" fillId="2" borderId="13" xfId="0" applyFont="1" applyFill="1" applyBorder="1" applyAlignment="1">
      <alignment horizontal="center" vertical="center"/>
    </xf>
    <xf numFmtId="0" fontId="5" fillId="2" borderId="12" xfId="0" applyFont="1" applyFill="1" applyBorder="1" applyAlignment="1">
      <alignment vertical="center"/>
    </xf>
    <xf numFmtId="0" fontId="2" fillId="0" borderId="0" xfId="0" applyFont="1" applyAlignment="1" applyProtection="1">
      <alignment vertical="center"/>
      <protection locked="0"/>
    </xf>
    <xf numFmtId="0" fontId="5" fillId="0" borderId="12" xfId="0" applyFont="1" applyBorder="1" applyAlignment="1">
      <alignment vertical="center"/>
    </xf>
    <xf numFmtId="0" fontId="6" fillId="4" borderId="5" xfId="0" applyFont="1" applyFill="1" applyBorder="1" applyAlignment="1">
      <alignment vertical="center"/>
    </xf>
    <xf numFmtId="0" fontId="6" fillId="4" borderId="0" xfId="0" applyFont="1" applyFill="1" applyAlignment="1">
      <alignment vertical="center"/>
    </xf>
    <xf numFmtId="0" fontId="6" fillId="0" borderId="0" xfId="0" applyFont="1" applyAlignment="1" applyProtection="1">
      <alignment horizontal="right" vertical="center"/>
      <protection locked="0"/>
    </xf>
    <xf numFmtId="0" fontId="8" fillId="4" borderId="0" xfId="0" applyFont="1" applyFill="1"/>
    <xf numFmtId="0" fontId="6" fillId="0" borderId="0" xfId="0" applyFont="1" applyAlignment="1" applyProtection="1">
      <alignment vertical="center"/>
      <protection locked="0"/>
    </xf>
    <xf numFmtId="0" fontId="6" fillId="0" borderId="0" xfId="0" applyFont="1" applyAlignment="1">
      <alignment horizontal="right" vertical="center"/>
    </xf>
    <xf numFmtId="0" fontId="6" fillId="0" borderId="0" xfId="0" applyFont="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8" fillId="0" borderId="12" xfId="0" applyFont="1" applyBorder="1" applyAlignment="1">
      <alignment vertical="center"/>
    </xf>
    <xf numFmtId="0" fontId="8" fillId="0" borderId="0" xfId="0" applyFont="1"/>
    <xf numFmtId="0" fontId="6" fillId="4" borderId="4" xfId="0" applyFont="1" applyFill="1" applyBorder="1" applyAlignment="1">
      <alignment horizontal="left" vertical="center"/>
    </xf>
    <xf numFmtId="0" fontId="6" fillId="0" borderId="12" xfId="0" applyFont="1" applyBorder="1" applyAlignment="1">
      <alignment vertical="center" wrapText="1"/>
    </xf>
    <xf numFmtId="0" fontId="2" fillId="0" borderId="0" xfId="0" applyFont="1"/>
    <xf numFmtId="0" fontId="6" fillId="0" borderId="0" xfId="0" applyFont="1"/>
    <xf numFmtId="0" fontId="8" fillId="4" borderId="0" xfId="0" applyFont="1" applyFill="1" applyAlignment="1" applyProtection="1">
      <alignment vertical="center"/>
      <protection locked="0"/>
    </xf>
    <xf numFmtId="0" fontId="8" fillId="4" borderId="0" xfId="0" applyFont="1" applyFill="1" applyProtection="1">
      <protection locked="0"/>
    </xf>
    <xf numFmtId="0" fontId="14" fillId="0" borderId="0" xfId="0" applyFont="1"/>
    <xf numFmtId="14" fontId="7" fillId="0" borderId="8" xfId="0" applyNumberFormat="1" applyFont="1" applyBorder="1" applyAlignment="1">
      <alignment horizontal="center" vertical="center" wrapText="1"/>
    </xf>
    <xf numFmtId="14" fontId="12" fillId="0" borderId="9" xfId="0" applyNumberFormat="1" applyFont="1" applyBorder="1" applyAlignment="1">
      <alignment horizontal="center" vertical="center" wrapText="1"/>
    </xf>
    <xf numFmtId="166" fontId="6" fillId="5" borderId="8" xfId="0" applyNumberFormat="1" applyFont="1" applyFill="1" applyBorder="1" applyAlignment="1">
      <alignment horizontal="center" vertical="center"/>
    </xf>
    <xf numFmtId="0" fontId="5" fillId="2" borderId="15" xfId="0" applyFont="1" applyFill="1" applyBorder="1" applyAlignment="1">
      <alignment vertical="center"/>
    </xf>
    <xf numFmtId="0" fontId="5" fillId="2" borderId="21" xfId="0" applyFont="1" applyFill="1" applyBorder="1" applyAlignment="1">
      <alignment vertical="center"/>
    </xf>
    <xf numFmtId="0" fontId="6" fillId="4" borderId="21" xfId="0" applyFont="1" applyFill="1" applyBorder="1" applyAlignment="1">
      <alignment horizontal="left" vertical="center"/>
    </xf>
    <xf numFmtId="0" fontId="6" fillId="4" borderId="15" xfId="0" applyFont="1" applyFill="1" applyBorder="1" applyAlignment="1">
      <alignment horizontal="left" vertical="center"/>
    </xf>
    <xf numFmtId="0" fontId="6" fillId="4" borderId="28" xfId="0" applyFont="1" applyFill="1" applyBorder="1" applyAlignment="1">
      <alignment horizontal="left" vertical="center"/>
    </xf>
    <xf numFmtId="0" fontId="6" fillId="4" borderId="27" xfId="0" applyFont="1" applyFill="1" applyBorder="1" applyAlignment="1">
      <alignment horizontal="left" vertical="center"/>
    </xf>
    <xf numFmtId="0" fontId="6" fillId="4" borderId="21" xfId="0" applyFont="1" applyFill="1" applyBorder="1" applyAlignment="1">
      <alignment vertical="center"/>
    </xf>
    <xf numFmtId="0" fontId="14" fillId="0" borderId="12" xfId="0" applyFont="1" applyBorder="1"/>
    <xf numFmtId="0" fontId="6" fillId="2" borderId="12" xfId="0" applyFont="1" applyFill="1" applyBorder="1" applyAlignment="1">
      <alignment vertical="center"/>
    </xf>
    <xf numFmtId="0" fontId="6" fillId="4" borderId="0" xfId="0" applyFont="1" applyFill="1"/>
    <xf numFmtId="0" fontId="6" fillId="4" borderId="15" xfId="0" applyFont="1" applyFill="1" applyBorder="1" applyAlignment="1">
      <alignment vertical="center"/>
    </xf>
    <xf numFmtId="0" fontId="6" fillId="4" borderId="12" xfId="0" applyFont="1" applyFill="1" applyBorder="1" applyAlignment="1">
      <alignment vertical="center"/>
    </xf>
    <xf numFmtId="0" fontId="6" fillId="0" borderId="12" xfId="0" applyFont="1" applyBorder="1" applyAlignment="1">
      <alignment vertical="center"/>
    </xf>
    <xf numFmtId="0" fontId="6" fillId="4" borderId="0" xfId="0" applyFont="1" applyFill="1" applyProtection="1">
      <protection locked="0"/>
    </xf>
    <xf numFmtId="0" fontId="5" fillId="4" borderId="21" xfId="0" applyFont="1" applyFill="1" applyBorder="1" applyAlignment="1">
      <alignment horizontal="center" vertical="center"/>
    </xf>
    <xf numFmtId="0" fontId="6" fillId="4" borderId="29" xfId="0" applyFont="1" applyFill="1" applyBorder="1" applyAlignment="1">
      <alignment horizontal="center" vertical="center"/>
    </xf>
    <xf numFmtId="0" fontId="6" fillId="4" borderId="30" xfId="0" applyFont="1" applyFill="1" applyBorder="1" applyAlignment="1">
      <alignment horizontal="center" vertical="center"/>
    </xf>
    <xf numFmtId="0" fontId="6" fillId="4" borderId="33" xfId="0" applyFont="1" applyFill="1" applyBorder="1" applyAlignment="1">
      <alignment vertical="center"/>
    </xf>
    <xf numFmtId="0" fontId="6" fillId="0" borderId="11" xfId="0" applyFont="1" applyBorder="1" applyAlignment="1">
      <alignment vertical="center"/>
    </xf>
    <xf numFmtId="0" fontId="2" fillId="0" borderId="3" xfId="0" applyFont="1" applyBorder="1" applyAlignment="1">
      <alignment horizontal="center" vertical="top"/>
    </xf>
    <xf numFmtId="0" fontId="0" fillId="0" borderId="0" xfId="0" applyAlignment="1">
      <alignment vertical="top"/>
    </xf>
    <xf numFmtId="0" fontId="0" fillId="0" borderId="0" xfId="0" applyAlignment="1">
      <alignment horizontal="left" vertical="top"/>
    </xf>
    <xf numFmtId="0" fontId="0" fillId="0" borderId="0" xfId="0" applyAlignment="1">
      <alignment horizontal="center" vertical="top"/>
    </xf>
    <xf numFmtId="0" fontId="2" fillId="0" borderId="3" xfId="0" applyFont="1" applyBorder="1"/>
    <xf numFmtId="0" fontId="6" fillId="2" borderId="28" xfId="0" applyFont="1" applyFill="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6" fillId="0" borderId="21" xfId="0" applyFont="1" applyBorder="1" applyAlignment="1">
      <alignment vertical="center"/>
    </xf>
    <xf numFmtId="0" fontId="2" fillId="0" borderId="3" xfId="3" applyFont="1" applyBorder="1" applyAlignment="1">
      <alignment vertical="center"/>
    </xf>
    <xf numFmtId="0" fontId="14" fillId="2" borderId="21" xfId="0" applyFont="1" applyFill="1" applyBorder="1" applyAlignment="1">
      <alignment vertical="center"/>
    </xf>
    <xf numFmtId="0" fontId="3" fillId="0" borderId="0" xfId="0" applyFont="1"/>
    <xf numFmtId="0" fontId="6" fillId="4" borderId="21" xfId="0" applyFont="1" applyFill="1" applyBorder="1" applyAlignment="1">
      <alignment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0" borderId="3" xfId="0" applyFont="1" applyBorder="1" applyAlignment="1">
      <alignment horizontal="center" vertical="center"/>
    </xf>
    <xf numFmtId="0" fontId="6" fillId="2" borderId="21" xfId="0" applyFont="1" applyFill="1" applyBorder="1" applyAlignment="1">
      <alignment horizontal="left" vertical="center" wrapText="1"/>
    </xf>
    <xf numFmtId="0" fontId="6" fillId="0" borderId="25" xfId="0" applyFont="1" applyBorder="1" applyAlignment="1">
      <alignment horizontal="left" vertical="top" wrapText="1"/>
    </xf>
    <xf numFmtId="0" fontId="6" fillId="2" borderId="20" xfId="0" applyFont="1" applyFill="1" applyBorder="1" applyAlignment="1">
      <alignment horizontal="center" vertical="center"/>
    </xf>
    <xf numFmtId="0" fontId="6" fillId="2" borderId="0" xfId="0" applyFont="1" applyFill="1" applyAlignment="1">
      <alignment vertical="center"/>
    </xf>
    <xf numFmtId="0" fontId="6" fillId="2" borderId="21" xfId="0" applyFont="1" applyFill="1" applyBorder="1" applyAlignment="1">
      <alignment horizontal="left" vertical="center"/>
    </xf>
    <xf numFmtId="0" fontId="6" fillId="2" borderId="21" xfId="0" applyFont="1" applyFill="1" applyBorder="1" applyAlignment="1">
      <alignment vertical="center"/>
    </xf>
    <xf numFmtId="0" fontId="5" fillId="2" borderId="15" xfId="0" applyFont="1" applyFill="1" applyBorder="1" applyAlignment="1">
      <alignment horizontal="left" vertical="center"/>
    </xf>
    <xf numFmtId="166" fontId="16" fillId="7" borderId="3" xfId="0" applyNumberFormat="1" applyFont="1" applyFill="1" applyBorder="1" applyAlignment="1" applyProtection="1">
      <alignment horizontal="center" vertical="center"/>
      <protection locked="0"/>
    </xf>
    <xf numFmtId="166" fontId="6" fillId="7" borderId="3" xfId="0" applyNumberFormat="1"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0" borderId="15" xfId="0" applyFont="1" applyBorder="1"/>
    <xf numFmtId="0" fontId="6" fillId="2" borderId="14" xfId="0" applyFont="1" applyFill="1" applyBorder="1" applyAlignment="1">
      <alignment horizontal="left" vertical="center"/>
    </xf>
    <xf numFmtId="0" fontId="6" fillId="2" borderId="4" xfId="0" applyFont="1" applyFill="1" applyBorder="1" applyAlignment="1">
      <alignment horizontal="left" vertical="center"/>
    </xf>
    <xf numFmtId="0" fontId="6" fillId="2" borderId="9" xfId="0" applyFont="1" applyFill="1" applyBorder="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6" fillId="7" borderId="20" xfId="0" applyFont="1" applyFill="1" applyBorder="1" applyAlignment="1" applyProtection="1">
      <alignment horizontal="center" vertical="center"/>
      <protection locked="0"/>
    </xf>
    <xf numFmtId="166" fontId="6" fillId="0" borderId="12" xfId="0" applyNumberFormat="1" applyFont="1" applyBorder="1" applyAlignment="1">
      <alignment horizontal="center" vertical="center"/>
    </xf>
    <xf numFmtId="0" fontId="2" fillId="4" borderId="0" xfId="0" applyFont="1" applyFill="1" applyProtection="1">
      <protection locked="0"/>
    </xf>
    <xf numFmtId="0" fontId="2" fillId="0" borderId="0" xfId="0" applyFont="1" applyProtection="1">
      <protection locked="0"/>
    </xf>
    <xf numFmtId="0" fontId="2" fillId="0" borderId="12" xfId="0" applyFont="1" applyBorder="1" applyAlignment="1">
      <alignment horizontal="center" vertical="center"/>
    </xf>
    <xf numFmtId="0" fontId="2" fillId="4" borderId="0" xfId="0" applyFont="1" applyFill="1"/>
    <xf numFmtId="0" fontId="2" fillId="0" borderId="12" xfId="0" applyFont="1" applyBorder="1" applyAlignment="1">
      <alignment vertical="center"/>
    </xf>
    <xf numFmtId="0" fontId="3" fillId="4" borderId="0" xfId="0" applyFont="1" applyFill="1" applyAlignment="1" applyProtection="1">
      <alignment vertical="center"/>
      <protection locked="0"/>
    </xf>
    <xf numFmtId="0" fontId="3" fillId="4" borderId="0" xfId="0" applyFont="1" applyFill="1" applyAlignment="1">
      <alignment vertical="center"/>
    </xf>
    <xf numFmtId="0" fontId="2" fillId="4" borderId="0" xfId="0" applyFont="1" applyFill="1" applyAlignment="1" applyProtection="1">
      <alignment vertical="center"/>
      <protection locked="0"/>
    </xf>
    <xf numFmtId="0" fontId="2" fillId="0" borderId="0" xfId="0" applyFont="1" applyAlignment="1">
      <alignment vertical="center"/>
    </xf>
    <xf numFmtId="0" fontId="6" fillId="2" borderId="0" xfId="0" applyFont="1" applyFill="1" applyAlignment="1">
      <alignment horizontal="right" vertical="center"/>
    </xf>
    <xf numFmtId="0" fontId="17" fillId="0" borderId="0" xfId="0" applyFont="1"/>
    <xf numFmtId="166" fontId="16" fillId="0" borderId="0" xfId="0" applyNumberFormat="1" applyFont="1" applyAlignment="1" applyProtection="1">
      <alignment horizontal="center" vertical="center"/>
      <protection locked="0"/>
    </xf>
    <xf numFmtId="0" fontId="5" fillId="2" borderId="0" xfId="0" applyFont="1" applyFill="1" applyAlignment="1">
      <alignment horizontal="left" vertical="center"/>
    </xf>
    <xf numFmtId="0" fontId="6" fillId="0" borderId="21" xfId="0" applyFont="1" applyBorder="1" applyAlignment="1">
      <alignment horizontal="left" vertical="center"/>
    </xf>
    <xf numFmtId="0" fontId="6" fillId="2"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vertical="center" wrapText="1"/>
    </xf>
    <xf numFmtId="165" fontId="6" fillId="4" borderId="0" xfId="0" applyNumberFormat="1" applyFont="1" applyFill="1" applyAlignment="1">
      <alignment horizontal="right" vertical="center"/>
    </xf>
    <xf numFmtId="0" fontId="5" fillId="4" borderId="0" xfId="0" applyFont="1" applyFill="1" applyAlignment="1">
      <alignment horizontal="center" vertical="center"/>
    </xf>
    <xf numFmtId="0" fontId="5" fillId="4" borderId="0" xfId="0" applyFont="1" applyFill="1" applyAlignment="1">
      <alignment horizontal="left" vertical="center"/>
    </xf>
    <xf numFmtId="0" fontId="6" fillId="4" borderId="0" xfId="0" applyFont="1" applyFill="1" applyAlignment="1">
      <alignment horizontal="right" vertical="center"/>
    </xf>
    <xf numFmtId="0" fontId="3" fillId="0" borderId="3" xfId="0" applyFont="1" applyBorder="1" applyAlignment="1">
      <alignment vertical="top"/>
    </xf>
    <xf numFmtId="0" fontId="3" fillId="0" borderId="3" xfId="0" applyFont="1" applyBorder="1" applyAlignment="1">
      <alignment vertical="top" wrapText="1"/>
    </xf>
    <xf numFmtId="0" fontId="3" fillId="0" borderId="3" xfId="0" applyFont="1" applyBorder="1" applyAlignment="1">
      <alignment horizontal="left" vertical="top"/>
    </xf>
    <xf numFmtId="0" fontId="2" fillId="8" borderId="3" xfId="3" applyFont="1" applyFill="1" applyBorder="1" applyAlignment="1">
      <alignment vertical="center"/>
    </xf>
    <xf numFmtId="0" fontId="2" fillId="8" borderId="3" xfId="0" applyFont="1" applyFill="1" applyBorder="1"/>
    <xf numFmtId="0" fontId="2" fillId="0" borderId="3" xfId="0" applyFont="1" applyBorder="1" applyAlignment="1">
      <alignment vertical="top"/>
    </xf>
    <xf numFmtId="0" fontId="2" fillId="0" borderId="3" xfId="0" applyFont="1" applyBorder="1" applyAlignment="1">
      <alignment horizontal="left" vertical="center"/>
    </xf>
    <xf numFmtId="0" fontId="2" fillId="0" borderId="13" xfId="0" applyFont="1" applyBorder="1" applyAlignment="1">
      <alignment horizontal="center" vertical="top"/>
    </xf>
    <xf numFmtId="0" fontId="2" fillId="0" borderId="1" xfId="0" applyFont="1" applyBorder="1" applyAlignment="1">
      <alignment vertical="top"/>
    </xf>
    <xf numFmtId="0" fontId="2" fillId="0" borderId="13" xfId="0" applyFont="1" applyBorder="1" applyAlignment="1">
      <alignment vertical="top"/>
    </xf>
    <xf numFmtId="0" fontId="6" fillId="2" borderId="0" xfId="0" applyFont="1" applyFill="1" applyAlignment="1" applyProtection="1">
      <alignment vertical="center"/>
      <protection locked="0"/>
    </xf>
    <xf numFmtId="0" fontId="6" fillId="0" borderId="15" xfId="0" applyFont="1" applyBorder="1" applyProtection="1">
      <protection locked="0"/>
    </xf>
    <xf numFmtId="1" fontId="2" fillId="0" borderId="0" xfId="0" applyNumberFormat="1" applyFont="1" applyAlignment="1">
      <alignment horizontal="center"/>
    </xf>
    <xf numFmtId="0" fontId="2" fillId="0" borderId="3" xfId="3" applyFont="1" applyBorder="1" applyAlignment="1">
      <alignment horizontal="center" vertical="center"/>
    </xf>
    <xf numFmtId="0" fontId="2" fillId="0" borderId="0" xfId="0" applyFont="1" applyAlignment="1">
      <alignment horizontal="center"/>
    </xf>
    <xf numFmtId="0" fontId="6" fillId="7" borderId="24" xfId="0" applyFont="1" applyFill="1" applyBorder="1" applyAlignment="1" applyProtection="1">
      <alignment vertical="center"/>
      <protection locked="0"/>
    </xf>
    <xf numFmtId="0" fontId="13" fillId="0" borderId="3" xfId="3" applyFont="1" applyBorder="1"/>
    <xf numFmtId="0" fontId="3" fillId="0" borderId="3" xfId="0" applyFont="1" applyBorder="1" applyAlignment="1">
      <alignment horizontal="center" vertical="center"/>
    </xf>
    <xf numFmtId="1" fontId="3" fillId="0" borderId="1" xfId="0" applyNumberFormat="1" applyFont="1" applyBorder="1" applyAlignment="1">
      <alignment horizontal="center" vertical="center" wrapText="1"/>
    </xf>
    <xf numFmtId="0" fontId="2" fillId="0" borderId="3" xfId="0" applyFont="1" applyBorder="1" applyAlignment="1">
      <alignment horizontal="center"/>
    </xf>
    <xf numFmtId="1" fontId="2" fillId="0" borderId="3" xfId="0" applyNumberFormat="1" applyFont="1" applyBorder="1" applyAlignment="1">
      <alignment horizontal="center"/>
    </xf>
    <xf numFmtId="0" fontId="2" fillId="0" borderId="3" xfId="0" applyFont="1" applyBorder="1" applyAlignment="1">
      <alignment vertical="center"/>
    </xf>
    <xf numFmtId="1" fontId="2" fillId="0" borderId="3" xfId="0" applyNumberFormat="1" applyFont="1" applyBorder="1" applyAlignment="1">
      <alignment horizontal="center" vertical="center"/>
    </xf>
    <xf numFmtId="0" fontId="2" fillId="0" borderId="3" xfId="0" quotePrefix="1" applyFont="1" applyBorder="1"/>
    <xf numFmtId="1" fontId="2" fillId="0" borderId="1" xfId="0" applyNumberFormat="1" applyFont="1" applyBorder="1" applyAlignment="1">
      <alignment horizontal="center" vertical="center"/>
    </xf>
    <xf numFmtId="1" fontId="2" fillId="0" borderId="1" xfId="0" applyNumberFormat="1" applyFont="1" applyBorder="1" applyAlignment="1">
      <alignment horizontal="center"/>
    </xf>
    <xf numFmtId="0" fontId="2" fillId="0" borderId="3" xfId="0" applyFont="1" applyBorder="1" applyAlignment="1">
      <alignment horizontal="center" vertical="center"/>
    </xf>
    <xf numFmtId="0" fontId="2" fillId="0" borderId="8" xfId="0" applyFont="1" applyBorder="1"/>
    <xf numFmtId="0" fontId="6" fillId="7" borderId="3" xfId="0" applyFont="1" applyFill="1" applyBorder="1" applyAlignment="1" applyProtection="1">
      <alignment vertical="center"/>
      <protection locked="0"/>
    </xf>
    <xf numFmtId="0" fontId="0" fillId="0" borderId="3" xfId="0" applyBorder="1"/>
    <xf numFmtId="0" fontId="2" fillId="8" borderId="3" xfId="0" applyFont="1" applyFill="1" applyBorder="1" applyAlignment="1">
      <alignment vertical="center"/>
    </xf>
    <xf numFmtId="0" fontId="2" fillId="0" borderId="8" xfId="0" applyFont="1" applyBorder="1" applyAlignment="1">
      <alignment horizontal="center"/>
    </xf>
    <xf numFmtId="0" fontId="6" fillId="2" borderId="3" xfId="0" applyFont="1" applyFill="1" applyBorder="1" applyAlignment="1" applyProtection="1">
      <alignment horizontal="center" vertical="center"/>
      <protection locked="0"/>
    </xf>
    <xf numFmtId="0" fontId="2" fillId="8" borderId="3" xfId="0" applyFont="1" applyFill="1" applyBorder="1" applyAlignment="1">
      <alignment horizontal="center"/>
    </xf>
    <xf numFmtId="0" fontId="2" fillId="8" borderId="8" xfId="0" applyFont="1" applyFill="1" applyBorder="1" applyAlignment="1">
      <alignment horizontal="center"/>
    </xf>
    <xf numFmtId="1" fontId="2" fillId="8" borderId="3" xfId="0" applyNumberFormat="1" applyFont="1" applyFill="1" applyBorder="1" applyAlignment="1">
      <alignment horizontal="center" vertical="center"/>
    </xf>
    <xf numFmtId="0" fontId="2" fillId="8" borderId="3" xfId="3" applyFont="1" applyFill="1" applyBorder="1" applyAlignment="1">
      <alignment horizontal="center" vertical="center"/>
    </xf>
    <xf numFmtId="0" fontId="2" fillId="8" borderId="8" xfId="3" applyFont="1" applyFill="1" applyBorder="1" applyAlignment="1">
      <alignment horizontal="center" vertical="center"/>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8" xfId="0" applyFont="1" applyBorder="1" applyAlignment="1">
      <alignment horizontal="center" vertical="top"/>
    </xf>
    <xf numFmtId="0" fontId="11" fillId="2" borderId="3" xfId="0" applyFont="1" applyFill="1" applyBorder="1" applyAlignment="1">
      <alignment horizontal="center"/>
    </xf>
    <xf numFmtId="0" fontId="3" fillId="3" borderId="3" xfId="0" applyFont="1" applyFill="1" applyBorder="1" applyAlignment="1">
      <alignment horizontal="center"/>
    </xf>
    <xf numFmtId="0" fontId="2" fillId="0" borderId="3" xfId="0" applyFont="1" applyBorder="1" applyAlignment="1">
      <alignment horizontal="center" vertical="top"/>
    </xf>
    <xf numFmtId="0" fontId="3" fillId="0" borderId="3" xfId="0" applyFont="1" applyBorder="1" applyAlignment="1">
      <alignment horizontal="left" vertical="top"/>
    </xf>
    <xf numFmtId="0" fontId="2" fillId="0" borderId="3" xfId="0" applyFont="1" applyBorder="1" applyAlignment="1">
      <alignment horizontal="left" vertical="top"/>
    </xf>
    <xf numFmtId="0" fontId="2" fillId="0" borderId="3" xfId="0" applyFont="1" applyBorder="1" applyAlignment="1">
      <alignment horizontal="left" vertical="top" wrapText="1"/>
    </xf>
    <xf numFmtId="0" fontId="3" fillId="3" borderId="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8" xfId="0" applyFont="1" applyFill="1" applyBorder="1" applyAlignment="1">
      <alignment horizontal="center" vertical="center"/>
    </xf>
    <xf numFmtId="0" fontId="2" fillId="0" borderId="3" xfId="0" applyFont="1" applyBorder="1" applyAlignment="1">
      <alignment vertical="top"/>
    </xf>
    <xf numFmtId="0" fontId="2" fillId="0" borderId="3" xfId="0" applyFont="1" applyBorder="1" applyAlignment="1">
      <alignment horizontal="left" vertical="center"/>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2" fillId="0" borderId="8" xfId="0" applyFont="1" applyBorder="1" applyAlignment="1">
      <alignment horizontal="left" vertical="top"/>
    </xf>
    <xf numFmtId="0" fontId="2" fillId="0" borderId="3" xfId="0" applyFont="1" applyBorder="1" applyAlignment="1">
      <alignment vertical="top" wrapText="1"/>
    </xf>
    <xf numFmtId="0" fontId="2" fillId="0" borderId="3" xfId="0" quotePrefix="1" applyFont="1" applyBorder="1" applyAlignment="1">
      <alignment horizontal="lef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2" fillId="0" borderId="34" xfId="0" applyFont="1" applyBorder="1" applyAlignment="1">
      <alignment horizontal="center" vertical="top"/>
    </xf>
    <xf numFmtId="0" fontId="2" fillId="0" borderId="13" xfId="0" applyFont="1" applyBorder="1" applyAlignment="1">
      <alignment horizontal="center" vertical="top"/>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2" fillId="9" borderId="3" xfId="0" applyFont="1" applyFill="1" applyBorder="1" applyAlignment="1">
      <alignment horizontal="left" vertical="top"/>
    </xf>
    <xf numFmtId="0" fontId="2" fillId="0" borderId="1" xfId="0" applyFont="1" applyBorder="1" applyAlignment="1">
      <alignment horizontal="left" vertical="top"/>
    </xf>
    <xf numFmtId="0" fontId="2" fillId="0" borderId="7" xfId="0" applyFont="1" applyBorder="1" applyAlignment="1">
      <alignment horizontal="center" vertical="top"/>
    </xf>
    <xf numFmtId="0" fontId="2" fillId="0" borderId="4" xfId="0" applyFont="1" applyBorder="1" applyAlignment="1">
      <alignment horizontal="center" vertical="top"/>
    </xf>
    <xf numFmtId="0" fontId="2" fillId="0" borderId="9" xfId="0" applyFont="1" applyBorder="1" applyAlignment="1">
      <alignment horizontal="center" vertical="top"/>
    </xf>
    <xf numFmtId="0" fontId="2" fillId="0" borderId="10" xfId="0" applyFont="1" applyBorder="1" applyAlignment="1">
      <alignment horizontal="center" vertical="top"/>
    </xf>
    <xf numFmtId="0" fontId="2" fillId="0" borderId="6" xfId="0" applyFont="1" applyBorder="1" applyAlignment="1">
      <alignment horizontal="center" vertical="top"/>
    </xf>
    <xf numFmtId="0" fontId="2" fillId="0" borderId="11" xfId="0" applyFont="1" applyBorder="1" applyAlignment="1">
      <alignment horizontal="center" vertical="top"/>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8" xfId="0" applyFont="1" applyFill="1" applyBorder="1" applyAlignment="1">
      <alignment horizontal="center"/>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8" xfId="0" applyFont="1" applyBorder="1" applyAlignment="1">
      <alignment vertical="top" wrapText="1"/>
    </xf>
    <xf numFmtId="166" fontId="16" fillId="7" borderId="1" xfId="0" applyNumberFormat="1" applyFont="1" applyFill="1" applyBorder="1" applyAlignment="1" applyProtection="1">
      <alignment horizontal="center" vertical="center"/>
      <protection locked="0"/>
    </xf>
    <xf numFmtId="166" fontId="16" fillId="7" borderId="2" xfId="0" applyNumberFormat="1" applyFont="1" applyFill="1" applyBorder="1" applyAlignment="1" applyProtection="1">
      <alignment horizontal="center" vertical="center"/>
      <protection locked="0"/>
    </xf>
    <xf numFmtId="166" fontId="16" fillId="7" borderId="8" xfId="0" applyNumberFormat="1" applyFont="1" applyFill="1" applyBorder="1" applyAlignment="1" applyProtection="1">
      <alignment horizontal="center" vertical="center"/>
      <protection locked="0"/>
    </xf>
    <xf numFmtId="14" fontId="12" fillId="0" borderId="12" xfId="0" applyNumberFormat="1" applyFont="1" applyBorder="1" applyAlignment="1">
      <alignment horizontal="center" vertical="center" wrapText="1"/>
    </xf>
    <xf numFmtId="14" fontId="12" fillId="0" borderId="11" xfId="0" applyNumberFormat="1" applyFont="1" applyBorder="1" applyAlignment="1">
      <alignment horizontal="center" vertical="center" wrapText="1"/>
    </xf>
    <xf numFmtId="0" fontId="14" fillId="0" borderId="21" xfId="0" applyFont="1" applyBorder="1"/>
    <xf numFmtId="0" fontId="14" fillId="0" borderId="0" xfId="0" applyFont="1"/>
    <xf numFmtId="0" fontId="14" fillId="0" borderId="15" xfId="0" applyFont="1" applyBorder="1"/>
    <xf numFmtId="0" fontId="6" fillId="7" borderId="7" xfId="0" applyFont="1" applyFill="1" applyBorder="1" applyAlignment="1" applyProtection="1">
      <alignment horizontal="left" vertical="top"/>
      <protection locked="0"/>
    </xf>
    <xf numFmtId="0" fontId="6" fillId="7" borderId="4" xfId="0" applyFont="1" applyFill="1" applyBorder="1" applyAlignment="1" applyProtection="1">
      <alignment horizontal="left" vertical="top"/>
      <protection locked="0"/>
    </xf>
    <xf numFmtId="0" fontId="6" fillId="7" borderId="27" xfId="0" applyFont="1" applyFill="1" applyBorder="1" applyAlignment="1" applyProtection="1">
      <alignment horizontal="left" vertical="top"/>
      <protection locked="0"/>
    </xf>
    <xf numFmtId="0" fontId="6" fillId="7" borderId="5" xfId="0" applyFont="1" applyFill="1" applyBorder="1" applyAlignment="1" applyProtection="1">
      <alignment horizontal="left" vertical="top"/>
      <protection locked="0"/>
    </xf>
    <xf numFmtId="0" fontId="6" fillId="7" borderId="0" xfId="0" applyFont="1" applyFill="1" applyAlignment="1" applyProtection="1">
      <alignment horizontal="left" vertical="top"/>
      <protection locked="0"/>
    </xf>
    <xf numFmtId="0" fontId="6" fillId="7" borderId="15" xfId="0" applyFont="1" applyFill="1" applyBorder="1" applyAlignment="1" applyProtection="1">
      <alignment horizontal="left" vertical="top"/>
      <protection locked="0"/>
    </xf>
    <xf numFmtId="0" fontId="5" fillId="6" borderId="26" xfId="0" applyFont="1" applyFill="1" applyBorder="1" applyAlignment="1">
      <alignment horizontal="center" vertical="center"/>
    </xf>
    <xf numFmtId="0" fontId="5" fillId="6" borderId="2" xfId="0" applyFont="1" applyFill="1" applyBorder="1" applyAlignment="1">
      <alignment horizontal="center" vertical="center"/>
    </xf>
    <xf numFmtId="0" fontId="5" fillId="6" borderId="24" xfId="0" applyFont="1" applyFill="1" applyBorder="1" applyAlignment="1">
      <alignment horizontal="center" vertical="center"/>
    </xf>
    <xf numFmtId="0" fontId="6" fillId="7" borderId="9" xfId="0" applyFont="1" applyFill="1" applyBorder="1" applyAlignment="1" applyProtection="1">
      <alignment horizontal="left" vertical="top"/>
      <protection locked="0"/>
    </xf>
    <xf numFmtId="0" fontId="6" fillId="7" borderId="31" xfId="0" applyFont="1" applyFill="1" applyBorder="1" applyAlignment="1" applyProtection="1">
      <alignment horizontal="left" vertical="top"/>
      <protection locked="0"/>
    </xf>
    <xf numFmtId="0" fontId="6" fillId="7" borderId="32" xfId="0" applyFont="1" applyFill="1" applyBorder="1" applyAlignment="1" applyProtection="1">
      <alignment horizontal="left" vertical="top"/>
      <protection locked="0"/>
    </xf>
    <xf numFmtId="166" fontId="6" fillId="7" borderId="13" xfId="0" applyNumberFormat="1" applyFont="1" applyFill="1" applyBorder="1" applyAlignment="1" applyProtection="1">
      <alignment horizontal="left" vertical="center"/>
      <protection locked="0"/>
    </xf>
    <xf numFmtId="166" fontId="6" fillId="7" borderId="23" xfId="0" applyNumberFormat="1" applyFont="1" applyFill="1" applyBorder="1" applyAlignment="1" applyProtection="1">
      <alignment horizontal="left" vertical="center"/>
      <protection locked="0"/>
    </xf>
    <xf numFmtId="0" fontId="6" fillId="7" borderId="3" xfId="0" applyFont="1" applyFill="1" applyBorder="1" applyAlignment="1" applyProtection="1">
      <alignment horizontal="left" vertical="center"/>
      <protection locked="0"/>
    </xf>
    <xf numFmtId="0" fontId="6" fillId="7" borderId="1" xfId="0" applyFont="1" applyFill="1" applyBorder="1" applyAlignment="1" applyProtection="1">
      <alignment horizontal="left" vertical="center"/>
      <protection locked="0"/>
    </xf>
    <xf numFmtId="0" fontId="6" fillId="7" borderId="2" xfId="0" applyFont="1" applyFill="1" applyBorder="1" applyAlignment="1" applyProtection="1">
      <alignment horizontal="left" vertical="center"/>
      <protection locked="0"/>
    </xf>
    <xf numFmtId="0" fontId="6" fillId="7" borderId="8" xfId="0" applyFont="1" applyFill="1" applyBorder="1" applyAlignment="1" applyProtection="1">
      <alignment horizontal="left" vertical="center"/>
      <protection locked="0"/>
    </xf>
    <xf numFmtId="0" fontId="6" fillId="7" borderId="10" xfId="0" applyFont="1" applyFill="1" applyBorder="1" applyAlignment="1" applyProtection="1">
      <alignment horizontal="left" vertical="top"/>
      <protection locked="0"/>
    </xf>
    <xf numFmtId="0" fontId="6" fillId="7" borderId="11" xfId="0" applyFont="1" applyFill="1" applyBorder="1" applyAlignment="1" applyProtection="1">
      <alignment horizontal="left" vertical="top"/>
      <protection locked="0"/>
    </xf>
    <xf numFmtId="166" fontId="6" fillId="7" borderId="3" xfId="0" applyNumberFormat="1" applyFont="1" applyFill="1" applyBorder="1" applyAlignment="1" applyProtection="1">
      <alignment horizontal="left" vertical="center"/>
      <protection locked="0"/>
    </xf>
    <xf numFmtId="166" fontId="6" fillId="7" borderId="20" xfId="0" applyNumberFormat="1" applyFont="1" applyFill="1" applyBorder="1" applyAlignment="1" applyProtection="1">
      <alignment horizontal="left" vertical="center"/>
      <protection locked="0"/>
    </xf>
    <xf numFmtId="0" fontId="6" fillId="4" borderId="21" xfId="0" applyFont="1" applyFill="1" applyBorder="1" applyAlignment="1">
      <alignment horizontal="left" vertical="top" wrapText="1"/>
    </xf>
    <xf numFmtId="0" fontId="6" fillId="4" borderId="0" xfId="0" applyFont="1" applyFill="1" applyAlignment="1">
      <alignment horizontal="left" vertical="top" wrapText="1"/>
    </xf>
    <xf numFmtId="0" fontId="6" fillId="4" borderId="25" xfId="0" applyFont="1" applyFill="1" applyBorder="1" applyAlignment="1">
      <alignment horizontal="left" vertical="top" wrapText="1"/>
    </xf>
    <xf numFmtId="0" fontId="6" fillId="4" borderId="6" xfId="0" applyFont="1" applyFill="1" applyBorder="1" applyAlignment="1">
      <alignment horizontal="left" vertical="top" wrapText="1"/>
    </xf>
    <xf numFmtId="0" fontId="6" fillId="7" borderId="3" xfId="0" applyFont="1" applyFill="1" applyBorder="1" applyAlignment="1" applyProtection="1">
      <alignment horizontal="left" vertical="top"/>
      <protection locked="0"/>
    </xf>
    <xf numFmtId="0" fontId="6" fillId="7" borderId="20" xfId="0" applyFont="1" applyFill="1" applyBorder="1" applyAlignment="1" applyProtection="1">
      <alignment horizontal="left" vertical="top"/>
      <protection locked="0"/>
    </xf>
    <xf numFmtId="0" fontId="14" fillId="0" borderId="26" xfId="0" applyFont="1" applyBorder="1" applyAlignment="1">
      <alignment horizontal="left" vertical="top" wrapText="1"/>
    </xf>
    <xf numFmtId="0" fontId="14" fillId="0" borderId="2" xfId="0" applyFont="1" applyBorder="1" applyAlignment="1">
      <alignment horizontal="left" vertical="top" wrapText="1"/>
    </xf>
    <xf numFmtId="0" fontId="14" fillId="0" borderId="24" xfId="0" applyFont="1" applyBorder="1" applyAlignment="1">
      <alignment horizontal="left" vertical="top" wrapText="1"/>
    </xf>
    <xf numFmtId="0" fontId="6" fillId="7" borderId="26" xfId="0" applyFont="1" applyFill="1" applyBorder="1" applyAlignment="1" applyProtection="1">
      <alignment horizontal="left" vertical="top"/>
      <protection locked="0"/>
    </xf>
    <xf numFmtId="0" fontId="6" fillId="7" borderId="2" xfId="0" applyFont="1" applyFill="1" applyBorder="1" applyAlignment="1" applyProtection="1">
      <alignment horizontal="left" vertical="top"/>
      <protection locked="0"/>
    </xf>
    <xf numFmtId="0" fontId="6" fillId="7" borderId="24" xfId="0" applyFont="1" applyFill="1" applyBorder="1" applyAlignment="1" applyProtection="1">
      <alignment horizontal="left" vertical="top"/>
      <protection locked="0"/>
    </xf>
    <xf numFmtId="0" fontId="6" fillId="4" borderId="28"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27" xfId="0" applyFont="1" applyFill="1" applyBorder="1" applyAlignment="1">
      <alignment horizontal="left" vertical="top" wrapText="1"/>
    </xf>
    <xf numFmtId="0" fontId="6" fillId="4" borderId="21" xfId="0" quotePrefix="1" applyFont="1" applyFill="1" applyBorder="1" applyAlignment="1">
      <alignment vertical="center" wrapText="1"/>
    </xf>
    <xf numFmtId="0" fontId="6" fillId="4" borderId="0" xfId="0" applyFont="1" applyFill="1" applyAlignment="1">
      <alignment vertical="center" wrapText="1"/>
    </xf>
    <xf numFmtId="0" fontId="6" fillId="4" borderId="28" xfId="0" applyFont="1" applyFill="1" applyBorder="1" applyAlignment="1">
      <alignment vertical="center" wrapText="1"/>
    </xf>
    <xf numFmtId="0" fontId="6" fillId="4" borderId="4" xfId="0" applyFont="1" applyFill="1" applyBorder="1" applyAlignment="1">
      <alignment vertical="center" wrapText="1"/>
    </xf>
    <xf numFmtId="0" fontId="6" fillId="4" borderId="27" xfId="0" applyFont="1" applyFill="1" applyBorder="1" applyAlignment="1">
      <alignment vertical="center" wrapText="1"/>
    </xf>
    <xf numFmtId="0" fontId="6" fillId="4" borderId="21" xfId="0" quotePrefix="1" applyFont="1" applyFill="1" applyBorder="1" applyAlignment="1">
      <alignment horizontal="left" vertical="center" wrapText="1"/>
    </xf>
    <xf numFmtId="0" fontId="6" fillId="4" borderId="0" xfId="0" applyFont="1" applyFill="1" applyAlignment="1">
      <alignment horizontal="left" vertical="center" wrapText="1"/>
    </xf>
    <xf numFmtId="0" fontId="6" fillId="4" borderId="21" xfId="0" applyFont="1" applyFill="1" applyBorder="1" applyAlignment="1">
      <alignment vertical="center" wrapText="1"/>
    </xf>
    <xf numFmtId="0" fontId="6" fillId="4" borderId="28"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2" borderId="21" xfId="0" applyFont="1" applyFill="1" applyBorder="1" applyAlignment="1">
      <alignment horizontal="right" vertical="center"/>
    </xf>
    <xf numFmtId="0" fontId="6" fillId="2" borderId="0" xfId="0" applyFont="1" applyFill="1" applyAlignment="1">
      <alignment horizontal="right" vertical="center"/>
    </xf>
    <xf numFmtId="0" fontId="6" fillId="7" borderId="7" xfId="0" applyFont="1" applyFill="1" applyBorder="1" applyAlignment="1" applyProtection="1">
      <alignment horizontal="left" vertical="center"/>
      <protection locked="0"/>
    </xf>
    <xf numFmtId="0" fontId="6" fillId="7" borderId="4" xfId="0" applyFont="1" applyFill="1" applyBorder="1" applyAlignment="1" applyProtection="1">
      <alignment horizontal="left" vertical="center"/>
      <protection locked="0"/>
    </xf>
    <xf numFmtId="0" fontId="6" fillId="7" borderId="9" xfId="0" applyFont="1" applyFill="1" applyBorder="1" applyAlignment="1" applyProtection="1">
      <alignment horizontal="left" vertical="center"/>
      <protection locked="0"/>
    </xf>
    <xf numFmtId="0" fontId="5" fillId="6" borderId="19"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20" xfId="0" applyFont="1" applyFill="1" applyBorder="1" applyAlignment="1">
      <alignment horizontal="center" vertical="center"/>
    </xf>
    <xf numFmtId="0" fontId="6" fillId="2" borderId="26" xfId="0" applyFont="1" applyFill="1" applyBorder="1" applyAlignment="1">
      <alignment horizontal="left" vertical="center"/>
    </xf>
    <xf numFmtId="0" fontId="6" fillId="2" borderId="2" xfId="0" applyFont="1" applyFill="1" applyBorder="1" applyAlignment="1">
      <alignment horizontal="left" vertical="center"/>
    </xf>
    <xf numFmtId="0" fontId="6" fillId="2" borderId="8" xfId="0" applyFont="1" applyFill="1" applyBorder="1" applyAlignment="1">
      <alignment horizontal="left" vertical="center"/>
    </xf>
    <xf numFmtId="0" fontId="6" fillId="2" borderId="3" xfId="0" applyFont="1" applyFill="1" applyBorder="1" applyAlignment="1">
      <alignment horizontal="center" vertical="center"/>
    </xf>
    <xf numFmtId="0" fontId="6" fillId="2" borderId="20" xfId="0" applyFont="1" applyFill="1" applyBorder="1" applyAlignment="1">
      <alignment horizontal="center" vertical="center"/>
    </xf>
    <xf numFmtId="0" fontId="6" fillId="7" borderId="6" xfId="0" applyFont="1" applyFill="1" applyBorder="1" applyAlignment="1" applyProtection="1">
      <alignment horizontal="left" vertical="top"/>
      <protection locked="0"/>
    </xf>
    <xf numFmtId="0" fontId="6" fillId="7" borderId="22" xfId="0" applyFont="1" applyFill="1" applyBorder="1" applyAlignment="1" applyProtection="1">
      <alignment horizontal="left" vertical="top"/>
      <protection locked="0"/>
    </xf>
    <xf numFmtId="0" fontId="6" fillId="2" borderId="12" xfId="0" applyFont="1" applyFill="1" applyBorder="1" applyAlignment="1">
      <alignment horizontal="right" vertical="center"/>
    </xf>
    <xf numFmtId="0" fontId="6" fillId="4" borderId="3" xfId="0" applyFont="1" applyFill="1" applyBorder="1" applyAlignment="1">
      <alignment horizontal="center" vertical="top" wrapText="1"/>
    </xf>
    <xf numFmtId="0" fontId="6" fillId="4" borderId="3" xfId="0" applyFont="1" applyFill="1" applyBorder="1" applyAlignment="1">
      <alignment horizontal="left" vertical="top" wrapText="1"/>
    </xf>
    <xf numFmtId="0" fontId="14" fillId="0" borderId="26" xfId="0" applyFont="1" applyBorder="1" applyAlignment="1">
      <alignment horizontal="left" vertical="center"/>
    </xf>
    <xf numFmtId="0" fontId="14" fillId="0" borderId="2" xfId="0" applyFont="1" applyBorder="1" applyAlignment="1">
      <alignment horizontal="left" vertical="center"/>
    </xf>
    <xf numFmtId="0" fontId="14" fillId="0" borderId="24" xfId="0" applyFont="1" applyBorder="1" applyAlignment="1">
      <alignment horizontal="left" vertical="center"/>
    </xf>
    <xf numFmtId="0" fontId="6" fillId="7" borderId="26" xfId="0" applyFont="1" applyFill="1" applyBorder="1" applyAlignment="1" applyProtection="1">
      <alignment horizontal="left" vertical="center"/>
      <protection locked="0"/>
    </xf>
    <xf numFmtId="0" fontId="14" fillId="2" borderId="26" xfId="0" applyFont="1" applyFill="1" applyBorder="1" applyAlignment="1">
      <alignment horizontal="left" vertical="center"/>
    </xf>
    <xf numFmtId="0" fontId="14" fillId="2" borderId="2" xfId="0" applyFont="1" applyFill="1" applyBorder="1" applyAlignment="1">
      <alignment horizontal="left" vertical="center"/>
    </xf>
    <xf numFmtId="0" fontId="14" fillId="2" borderId="24" xfId="0" applyFont="1" applyFill="1" applyBorder="1" applyAlignment="1">
      <alignment horizontal="left" vertical="center"/>
    </xf>
    <xf numFmtId="0" fontId="6" fillId="0" borderId="26" xfId="0" applyFont="1" applyBorder="1" applyAlignment="1">
      <alignment horizontal="left" vertical="center"/>
    </xf>
    <xf numFmtId="0" fontId="6" fillId="0" borderId="2" xfId="0" applyFont="1" applyBorder="1" applyAlignment="1">
      <alignment horizontal="left" vertical="center"/>
    </xf>
    <xf numFmtId="0" fontId="6" fillId="0" borderId="24" xfId="0" applyFont="1" applyBorder="1" applyAlignment="1">
      <alignment horizontal="left" vertical="center"/>
    </xf>
    <xf numFmtId="0" fontId="6" fillId="0" borderId="1" xfId="0" applyFont="1" applyBorder="1" applyAlignment="1" applyProtection="1">
      <alignment horizontal="center" vertical="center"/>
      <protection hidden="1"/>
    </xf>
    <xf numFmtId="0" fontId="6" fillId="0" borderId="8" xfId="0" applyFont="1" applyBorder="1" applyAlignment="1" applyProtection="1">
      <alignment horizontal="center" vertical="center"/>
      <protection hidden="1"/>
    </xf>
    <xf numFmtId="0" fontId="6" fillId="2" borderId="26"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2" borderId="21" xfId="0" applyFont="1" applyFill="1" applyBorder="1" applyAlignment="1">
      <alignment horizontal="left" vertical="center" wrapText="1"/>
    </xf>
    <xf numFmtId="0" fontId="6" fillId="2" borderId="0" xfId="0" applyFont="1" applyFill="1" applyAlignment="1">
      <alignment horizontal="left" vertical="center" wrapText="1"/>
    </xf>
    <xf numFmtId="0" fontId="6" fillId="7" borderId="20" xfId="0" applyFont="1" applyFill="1" applyBorder="1" applyAlignment="1" applyProtection="1">
      <alignment horizontal="left" vertical="center"/>
      <protection locked="0"/>
    </xf>
    <xf numFmtId="0" fontId="6" fillId="0" borderId="25" xfId="0" applyFont="1" applyBorder="1" applyAlignment="1">
      <alignment horizontal="left" vertical="top" wrapText="1"/>
    </xf>
    <xf numFmtId="0" fontId="6" fillId="0" borderId="6" xfId="0" applyFont="1" applyBorder="1" applyAlignment="1">
      <alignment horizontal="left" vertical="top" wrapText="1"/>
    </xf>
    <xf numFmtId="0" fontId="6" fillId="0" borderId="2" xfId="0" applyFont="1" applyBorder="1" applyAlignment="1">
      <alignment horizontal="left" vertical="top" wrapText="1"/>
    </xf>
    <xf numFmtId="0" fontId="6" fillId="0" borderId="8" xfId="0" applyFont="1" applyBorder="1" applyAlignment="1">
      <alignment horizontal="left" vertical="top" wrapText="1"/>
    </xf>
    <xf numFmtId="167" fontId="6" fillId="2" borderId="3" xfId="0" applyNumberFormat="1" applyFont="1" applyFill="1" applyBorder="1" applyAlignment="1">
      <alignment horizontal="center" vertical="center"/>
    </xf>
    <xf numFmtId="167" fontId="6" fillId="2" borderId="20" xfId="0" applyNumberFormat="1" applyFont="1" applyFill="1" applyBorder="1" applyAlignment="1">
      <alignment horizontal="center" vertical="center"/>
    </xf>
    <xf numFmtId="167" fontId="6" fillId="7" borderId="3" xfId="0" applyNumberFormat="1" applyFont="1" applyFill="1" applyBorder="1" applyAlignment="1" applyProtection="1">
      <alignment horizontal="center" vertical="center"/>
      <protection locked="0"/>
    </xf>
    <xf numFmtId="167" fontId="6" fillId="7" borderId="20" xfId="0" applyNumberFormat="1" applyFont="1" applyFill="1" applyBorder="1" applyAlignment="1" applyProtection="1">
      <alignment horizontal="center" vertical="center"/>
      <protection locked="0"/>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5" fillId="2" borderId="21" xfId="0" applyFont="1" applyFill="1" applyBorder="1" applyAlignment="1">
      <alignment horizontal="left" vertical="center"/>
    </xf>
    <xf numFmtId="0" fontId="5" fillId="2" borderId="0" xfId="0" applyFont="1" applyFill="1" applyAlignment="1">
      <alignment horizontal="left" vertical="center"/>
    </xf>
    <xf numFmtId="0" fontId="5" fillId="2" borderId="15" xfId="0" applyFont="1" applyFill="1" applyBorder="1" applyAlignment="1">
      <alignment horizontal="left" vertical="center"/>
    </xf>
    <xf numFmtId="49" fontId="6" fillId="7" borderId="3" xfId="0" applyNumberFormat="1" applyFont="1" applyFill="1" applyBorder="1" applyAlignment="1" applyProtection="1">
      <alignment horizontal="left" vertical="center"/>
      <protection locked="0"/>
    </xf>
    <xf numFmtId="49" fontId="6" fillId="7" borderId="20" xfId="0" applyNumberFormat="1" applyFont="1" applyFill="1" applyBorder="1" applyAlignment="1" applyProtection="1">
      <alignment horizontal="left" vertical="center"/>
      <protection locked="0"/>
    </xf>
    <xf numFmtId="49" fontId="6" fillId="7" borderId="3" xfId="2" applyNumberFormat="1" applyFont="1" applyFill="1" applyBorder="1" applyAlignment="1" applyProtection="1">
      <alignment horizontal="left" vertical="center"/>
      <protection locked="0"/>
    </xf>
    <xf numFmtId="49" fontId="6" fillId="7" borderId="20" xfId="2" applyNumberFormat="1" applyFont="1" applyFill="1" applyBorder="1" applyAlignment="1" applyProtection="1">
      <alignment horizontal="left" vertical="center"/>
      <protection locked="0"/>
    </xf>
    <xf numFmtId="0" fontId="6" fillId="7" borderId="34" xfId="0" applyFont="1" applyFill="1" applyBorder="1" applyAlignment="1" applyProtection="1">
      <alignment horizontal="left" vertical="center"/>
      <protection locked="0"/>
    </xf>
    <xf numFmtId="0" fontId="6" fillId="4" borderId="22" xfId="0" applyFont="1" applyFill="1" applyBorder="1" applyAlignment="1">
      <alignment horizontal="left" vertical="top" wrapText="1"/>
    </xf>
    <xf numFmtId="0" fontId="6" fillId="4" borderId="21" xfId="0" quotePrefix="1" applyFont="1" applyFill="1" applyBorder="1" applyAlignment="1">
      <alignment horizontal="left" vertical="top" wrapText="1"/>
    </xf>
    <xf numFmtId="0" fontId="6" fillId="4" borderId="0" xfId="0" quotePrefix="1" applyFont="1" applyFill="1" applyAlignment="1">
      <alignment horizontal="left" vertical="top" wrapText="1"/>
    </xf>
    <xf numFmtId="166" fontId="6" fillId="7" borderId="3" xfId="0" applyNumberFormat="1" applyFont="1" applyFill="1" applyBorder="1" applyAlignment="1" applyProtection="1">
      <alignment horizontal="left" vertical="top"/>
      <protection locked="0"/>
    </xf>
    <xf numFmtId="166" fontId="6" fillId="7" borderId="20" xfId="0" applyNumberFormat="1" applyFont="1" applyFill="1" applyBorder="1" applyAlignment="1" applyProtection="1">
      <alignment horizontal="left" vertical="top"/>
      <protection locked="0"/>
    </xf>
    <xf numFmtId="0" fontId="6" fillId="0" borderId="12" xfId="0" applyFont="1" applyBorder="1" applyAlignment="1">
      <alignment horizontal="left" vertical="top" wrapText="1"/>
    </xf>
    <xf numFmtId="0" fontId="5" fillId="6" borderId="35"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36" xfId="0" applyFont="1" applyFill="1" applyBorder="1" applyAlignment="1">
      <alignment horizontal="center" vertical="center"/>
    </xf>
    <xf numFmtId="0" fontId="6" fillId="2" borderId="21" xfId="0" applyFont="1" applyFill="1" applyBorder="1" applyAlignment="1">
      <alignment vertical="center"/>
    </xf>
    <xf numFmtId="0" fontId="6" fillId="2" borderId="0" xfId="0" applyFont="1" applyFill="1" applyAlignment="1">
      <alignment vertical="center"/>
    </xf>
    <xf numFmtId="0" fontId="6" fillId="0" borderId="1" xfId="0" applyFont="1" applyBorder="1" applyAlignment="1">
      <alignment horizontal="left" vertical="center"/>
    </xf>
    <xf numFmtId="0" fontId="6" fillId="0" borderId="8" xfId="0" applyFont="1" applyBorder="1" applyAlignment="1">
      <alignment horizontal="left" vertical="center"/>
    </xf>
    <xf numFmtId="0" fontId="6" fillId="2" borderId="21" xfId="0" applyFont="1" applyFill="1" applyBorder="1" applyAlignment="1">
      <alignment horizontal="left" vertical="center"/>
    </xf>
    <xf numFmtId="0" fontId="6" fillId="2" borderId="0" xfId="0" applyFont="1" applyFill="1" applyAlignment="1">
      <alignment horizontal="left" vertical="center"/>
    </xf>
    <xf numFmtId="0" fontId="14" fillId="0" borderId="26" xfId="0" applyFont="1" applyBorder="1" applyAlignment="1">
      <alignment vertical="center"/>
    </xf>
    <xf numFmtId="0" fontId="14" fillId="0" borderId="2" xfId="0" applyFont="1" applyBorder="1" applyAlignment="1">
      <alignment vertical="center"/>
    </xf>
    <xf numFmtId="0" fontId="14" fillId="0" borderId="24" xfId="0" applyFont="1" applyBorder="1" applyAlignment="1">
      <alignment vertical="center"/>
    </xf>
    <xf numFmtId="0" fontId="6" fillId="0" borderId="19" xfId="0" applyFont="1" applyBorder="1" applyAlignment="1">
      <alignment horizontal="center" vertical="center"/>
    </xf>
    <xf numFmtId="0" fontId="6" fillId="0" borderId="3" xfId="0" applyFont="1" applyBorder="1" applyAlignment="1">
      <alignment horizontal="center" vertical="center"/>
    </xf>
    <xf numFmtId="0" fontId="6" fillId="2" borderId="3"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2" fillId="7" borderId="3" xfId="0" applyFont="1" applyFill="1" applyBorder="1" applyAlignment="1" applyProtection="1">
      <alignment horizontal="left" vertical="top"/>
      <protection locked="0"/>
    </xf>
    <xf numFmtId="0" fontId="6" fillId="2" borderId="5" xfId="0" applyFont="1" applyFill="1" applyBorder="1" applyAlignment="1">
      <alignment horizontal="right" vertical="center"/>
    </xf>
    <xf numFmtId="0" fontId="6" fillId="7" borderId="24" xfId="0" applyFont="1" applyFill="1" applyBorder="1" applyAlignment="1" applyProtection="1">
      <alignment horizontal="left" vertical="center"/>
      <protection locked="0"/>
    </xf>
    <xf numFmtId="0" fontId="6" fillId="0" borderId="5" xfId="0" applyFont="1" applyBorder="1" applyAlignment="1">
      <alignment horizontal="right" vertical="center"/>
    </xf>
    <xf numFmtId="0" fontId="6" fillId="0" borderId="0" xfId="0" applyFont="1" applyAlignment="1">
      <alignment horizontal="right" vertical="center"/>
    </xf>
    <xf numFmtId="0" fontId="6" fillId="2" borderId="7" xfId="0" applyFont="1" applyFill="1" applyBorder="1" applyAlignment="1">
      <alignment horizontal="right" vertical="center"/>
    </xf>
    <xf numFmtId="0" fontId="6" fillId="2" borderId="4" xfId="0" applyFont="1" applyFill="1" applyBorder="1" applyAlignment="1">
      <alignment horizontal="right" vertical="center"/>
    </xf>
    <xf numFmtId="0" fontId="6" fillId="7" borderId="1" xfId="0" applyFont="1" applyFill="1" applyBorder="1" applyAlignment="1" applyProtection="1">
      <alignment vertical="center"/>
      <protection locked="0"/>
    </xf>
    <xf numFmtId="0" fontId="6" fillId="7" borderId="24" xfId="0" applyFont="1" applyFill="1" applyBorder="1" applyAlignment="1" applyProtection="1">
      <alignment vertical="center"/>
      <protection locked="0"/>
    </xf>
    <xf numFmtId="2" fontId="6" fillId="7" borderId="1" xfId="0" applyNumberFormat="1" applyFont="1" applyFill="1" applyBorder="1" applyAlignment="1" applyProtection="1">
      <alignment vertical="center"/>
      <protection locked="0"/>
    </xf>
    <xf numFmtId="2" fontId="6" fillId="7" borderId="24" xfId="0" applyNumberFormat="1" applyFont="1" applyFill="1" applyBorder="1" applyAlignment="1" applyProtection="1">
      <alignment vertical="center"/>
      <protection locked="0"/>
    </xf>
    <xf numFmtId="10" fontId="6" fillId="7" borderId="1" xfId="0" applyNumberFormat="1" applyFont="1" applyFill="1" applyBorder="1" applyAlignment="1" applyProtection="1">
      <alignment vertical="center"/>
      <protection locked="0"/>
    </xf>
    <xf numFmtId="10" fontId="6" fillId="7" borderId="24" xfId="0" applyNumberFormat="1" applyFont="1" applyFill="1" applyBorder="1" applyAlignment="1" applyProtection="1">
      <alignment vertical="center"/>
      <protection locked="0"/>
    </xf>
    <xf numFmtId="0" fontId="18" fillId="2" borderId="5" xfId="0" applyFont="1" applyFill="1" applyBorder="1" applyAlignment="1">
      <alignment horizontal="center" vertical="center"/>
    </xf>
    <xf numFmtId="0" fontId="18" fillId="2" borderId="0" xfId="0" applyFont="1" applyFill="1" applyAlignment="1">
      <alignment horizontal="center" vertical="center"/>
    </xf>
    <xf numFmtId="0" fontId="18" fillId="2" borderId="15" xfId="0" applyFont="1" applyFill="1" applyBorder="1" applyAlignment="1">
      <alignment horizontal="center" vertical="center"/>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2" borderId="26"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8" xfId="0" applyFont="1" applyFill="1" applyBorder="1" applyAlignment="1">
      <alignment horizontal="center" vertical="center"/>
    </xf>
  </cellXfs>
  <cellStyles count="4">
    <cellStyle name="Euro" xfId="1" xr:uid="{00000000-0005-0000-0000-000000000000}"/>
    <cellStyle name="Hyperlink" xfId="2" builtinId="8"/>
    <cellStyle name="Standaard" xfId="0" builtinId="0"/>
    <cellStyle name="Standaard 2" xfId="3" xr:uid="{DF712D82-E725-4EB0-96E6-D629D34397CA}"/>
  </cellStyles>
  <dxfs count="3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0F8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00.xml><?xml version="1.0" encoding="utf-8"?>
<formControlPr xmlns="http://schemas.microsoft.com/office/spreadsheetml/2009/9/main" objectType="CheckBox" noThreeD="1"/>
</file>

<file path=xl/ctrlProps/ctrlProp101.xml><?xml version="1.0" encoding="utf-8"?>
<formControlPr xmlns="http://schemas.microsoft.com/office/spreadsheetml/2009/9/main" objectType="CheckBox" noThreeD="1"/>
</file>

<file path=xl/ctrlProps/ctrlProp102.xml><?xml version="1.0" encoding="utf-8"?>
<formControlPr xmlns="http://schemas.microsoft.com/office/spreadsheetml/2009/9/main" objectType="CheckBox" noThreeD="1"/>
</file>

<file path=xl/ctrlProps/ctrlProp103.xml><?xml version="1.0" encoding="utf-8"?>
<formControlPr xmlns="http://schemas.microsoft.com/office/spreadsheetml/2009/9/main" objectType="CheckBox" noThreeD="1"/>
</file>

<file path=xl/ctrlProps/ctrlProp104.xml><?xml version="1.0" encoding="utf-8"?>
<formControlPr xmlns="http://schemas.microsoft.com/office/spreadsheetml/2009/9/main" objectType="CheckBox" noThreeD="1"/>
</file>

<file path=xl/ctrlProps/ctrlProp105.xml><?xml version="1.0" encoding="utf-8"?>
<formControlPr xmlns="http://schemas.microsoft.com/office/spreadsheetml/2009/9/main" objectType="CheckBox" noThreeD="1"/>
</file>

<file path=xl/ctrlProps/ctrlProp106.xml><?xml version="1.0" encoding="utf-8"?>
<formControlPr xmlns="http://schemas.microsoft.com/office/spreadsheetml/2009/9/main" objectType="CheckBox" noThreeD="1"/>
</file>

<file path=xl/ctrlProps/ctrlProp107.xml><?xml version="1.0" encoding="utf-8"?>
<formControlPr xmlns="http://schemas.microsoft.com/office/spreadsheetml/2009/9/main" objectType="CheckBox" noThreeD="1"/>
</file>

<file path=xl/ctrlProps/ctrlProp108.xml><?xml version="1.0" encoding="utf-8"?>
<formControlPr xmlns="http://schemas.microsoft.com/office/spreadsheetml/2009/9/main" objectType="CheckBox" noThreeD="1"/>
</file>

<file path=xl/ctrlProps/ctrlProp109.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10.xml><?xml version="1.0" encoding="utf-8"?>
<formControlPr xmlns="http://schemas.microsoft.com/office/spreadsheetml/2009/9/main" objectType="CheckBox" noThreeD="1"/>
</file>

<file path=xl/ctrlProps/ctrlProp111.xml><?xml version="1.0" encoding="utf-8"?>
<formControlPr xmlns="http://schemas.microsoft.com/office/spreadsheetml/2009/9/main" objectType="CheckBox" noThreeD="1"/>
</file>

<file path=xl/ctrlProps/ctrlProp112.xml><?xml version="1.0" encoding="utf-8"?>
<formControlPr xmlns="http://schemas.microsoft.com/office/spreadsheetml/2009/9/main" objectType="CheckBox" noThreeD="1"/>
</file>

<file path=xl/ctrlProps/ctrlProp113.xml><?xml version="1.0" encoding="utf-8"?>
<formControlPr xmlns="http://schemas.microsoft.com/office/spreadsheetml/2009/9/main" objectType="CheckBox" noThreeD="1"/>
</file>

<file path=xl/ctrlProps/ctrlProp114.xml><?xml version="1.0" encoding="utf-8"?>
<formControlPr xmlns="http://schemas.microsoft.com/office/spreadsheetml/2009/9/main" objectType="CheckBox" noThreeD="1"/>
</file>

<file path=xl/ctrlProps/ctrlProp115.xml><?xml version="1.0" encoding="utf-8"?>
<formControlPr xmlns="http://schemas.microsoft.com/office/spreadsheetml/2009/9/main" objectType="CheckBox" noThreeD="1"/>
</file>

<file path=xl/ctrlProps/ctrlProp116.xml><?xml version="1.0" encoding="utf-8"?>
<formControlPr xmlns="http://schemas.microsoft.com/office/spreadsheetml/2009/9/main" objectType="CheckBox" noThreeD="1"/>
</file>

<file path=xl/ctrlProps/ctrlProp117.xml><?xml version="1.0" encoding="utf-8"?>
<formControlPr xmlns="http://schemas.microsoft.com/office/spreadsheetml/2009/9/main" objectType="CheckBox" noThreeD="1"/>
</file>

<file path=xl/ctrlProps/ctrlProp118.xml><?xml version="1.0" encoding="utf-8"?>
<formControlPr xmlns="http://schemas.microsoft.com/office/spreadsheetml/2009/9/main" objectType="CheckBox" noThreeD="1"/>
</file>

<file path=xl/ctrlProps/ctrlProp119.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20.xml><?xml version="1.0" encoding="utf-8"?>
<formControlPr xmlns="http://schemas.microsoft.com/office/spreadsheetml/2009/9/main" objectType="CheckBox" noThreeD="1"/>
</file>

<file path=xl/ctrlProps/ctrlProp121.xml><?xml version="1.0" encoding="utf-8"?>
<formControlPr xmlns="http://schemas.microsoft.com/office/spreadsheetml/2009/9/main" objectType="CheckBox" noThreeD="1"/>
</file>

<file path=xl/ctrlProps/ctrlProp122.xml><?xml version="1.0" encoding="utf-8"?>
<formControlPr xmlns="http://schemas.microsoft.com/office/spreadsheetml/2009/9/main" objectType="Drop" dropLines="30" dropStyle="combo" dx="31" fmlaRange="landen" noThreeD="1" sel="1" val="0"/>
</file>

<file path=xl/ctrlProps/ctrlProp123.xml><?xml version="1.0" encoding="utf-8"?>
<formControlPr xmlns="http://schemas.microsoft.com/office/spreadsheetml/2009/9/main" objectType="CheckBox" noThreeD="1"/>
</file>

<file path=xl/ctrlProps/ctrlProp124.xml><?xml version="1.0" encoding="utf-8"?>
<formControlPr xmlns="http://schemas.microsoft.com/office/spreadsheetml/2009/9/main" objectType="CheckBox" noThreeD="1"/>
</file>

<file path=xl/ctrlProps/ctrlProp125.xml><?xml version="1.0" encoding="utf-8"?>
<formControlPr xmlns="http://schemas.microsoft.com/office/spreadsheetml/2009/9/main" objectType="CheckBox" noThreeD="1"/>
</file>

<file path=xl/ctrlProps/ctrlProp126.xml><?xml version="1.0" encoding="utf-8"?>
<formControlPr xmlns="http://schemas.microsoft.com/office/spreadsheetml/2009/9/main" objectType="CheckBox" noThreeD="1"/>
</file>

<file path=xl/ctrlProps/ctrlProp127.xml><?xml version="1.0" encoding="utf-8"?>
<formControlPr xmlns="http://schemas.microsoft.com/office/spreadsheetml/2009/9/main" objectType="CheckBox" noThreeD="1"/>
</file>

<file path=xl/ctrlProps/ctrlProp128.xml><?xml version="1.0" encoding="utf-8"?>
<formControlPr xmlns="http://schemas.microsoft.com/office/spreadsheetml/2009/9/main" objectType="CheckBox" noThreeD="1"/>
</file>

<file path=xl/ctrlProps/ctrlProp129.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30.xml><?xml version="1.0" encoding="utf-8"?>
<formControlPr xmlns="http://schemas.microsoft.com/office/spreadsheetml/2009/9/main" objectType="Drop" dropLines="30" dropStyle="combo" dx="31" fmlaRange="landen" noThreeD="1" sel="1" val="0"/>
</file>

<file path=xl/ctrlProps/ctrlProp131.xml><?xml version="1.0" encoding="utf-8"?>
<formControlPr xmlns="http://schemas.microsoft.com/office/spreadsheetml/2009/9/main" objectType="CheckBox" noThreeD="1"/>
</file>

<file path=xl/ctrlProps/ctrlProp132.xml><?xml version="1.0" encoding="utf-8"?>
<formControlPr xmlns="http://schemas.microsoft.com/office/spreadsheetml/2009/9/main" objectType="CheckBox" noThreeD="1"/>
</file>

<file path=xl/ctrlProps/ctrlProp133.xml><?xml version="1.0" encoding="utf-8"?>
<formControlPr xmlns="http://schemas.microsoft.com/office/spreadsheetml/2009/9/main" objectType="CheckBox" noThreeD="1"/>
</file>

<file path=xl/ctrlProps/ctrlProp134.xml><?xml version="1.0" encoding="utf-8"?>
<formControlPr xmlns="http://schemas.microsoft.com/office/spreadsheetml/2009/9/main" objectType="CheckBox" noThreeD="1"/>
</file>

<file path=xl/ctrlProps/ctrlProp135.xml><?xml version="1.0" encoding="utf-8"?>
<formControlPr xmlns="http://schemas.microsoft.com/office/spreadsheetml/2009/9/main" objectType="CheckBox" noThreeD="1"/>
</file>

<file path=xl/ctrlProps/ctrlProp136.xml><?xml version="1.0" encoding="utf-8"?>
<formControlPr xmlns="http://schemas.microsoft.com/office/spreadsheetml/2009/9/main" objectType="CheckBox" noThreeD="1"/>
</file>

<file path=xl/ctrlProps/ctrlProp137.xml><?xml version="1.0" encoding="utf-8"?>
<formControlPr xmlns="http://schemas.microsoft.com/office/spreadsheetml/2009/9/main" objectType="CheckBox" noThreeD="1"/>
</file>

<file path=xl/ctrlProps/ctrlProp138.xml><?xml version="1.0" encoding="utf-8"?>
<formControlPr xmlns="http://schemas.microsoft.com/office/spreadsheetml/2009/9/main" objectType="CheckBox" noThreeD="1"/>
</file>

<file path=xl/ctrlProps/ctrlProp139.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40.xml><?xml version="1.0" encoding="utf-8"?>
<formControlPr xmlns="http://schemas.microsoft.com/office/spreadsheetml/2009/9/main" objectType="CheckBox" noThreeD="1"/>
</file>

<file path=xl/ctrlProps/ctrlProp141.xml><?xml version="1.0" encoding="utf-8"?>
<formControlPr xmlns="http://schemas.microsoft.com/office/spreadsheetml/2009/9/main" objectType="CheckBox" noThreeD="1"/>
</file>

<file path=xl/ctrlProps/ctrlProp142.xml><?xml version="1.0" encoding="utf-8"?>
<formControlPr xmlns="http://schemas.microsoft.com/office/spreadsheetml/2009/9/main" objectType="CheckBox" noThreeD="1"/>
</file>

<file path=xl/ctrlProps/ctrlProp143.xml><?xml version="1.0" encoding="utf-8"?>
<formControlPr xmlns="http://schemas.microsoft.com/office/spreadsheetml/2009/9/main" objectType="CheckBox" noThreeD="1"/>
</file>

<file path=xl/ctrlProps/ctrlProp144.xml><?xml version="1.0" encoding="utf-8"?>
<formControlPr xmlns="http://schemas.microsoft.com/office/spreadsheetml/2009/9/main" objectType="CheckBox" noThreeD="1"/>
</file>

<file path=xl/ctrlProps/ctrlProp145.xml><?xml version="1.0" encoding="utf-8"?>
<formControlPr xmlns="http://schemas.microsoft.com/office/spreadsheetml/2009/9/main" objectType="CheckBox" noThreeD="1"/>
</file>

<file path=xl/ctrlProps/ctrlProp146.xml><?xml version="1.0" encoding="utf-8"?>
<formControlPr xmlns="http://schemas.microsoft.com/office/spreadsheetml/2009/9/main" objectType="CheckBox" noThreeD="1"/>
</file>

<file path=xl/ctrlProps/ctrlProp147.xml><?xml version="1.0" encoding="utf-8"?>
<formControlPr xmlns="http://schemas.microsoft.com/office/spreadsheetml/2009/9/main" objectType="CheckBox" noThreeD="1"/>
</file>

<file path=xl/ctrlProps/ctrlProp148.xml><?xml version="1.0" encoding="utf-8"?>
<formControlPr xmlns="http://schemas.microsoft.com/office/spreadsheetml/2009/9/main" objectType="CheckBox" noThreeD="1"/>
</file>

<file path=xl/ctrlProps/ctrlProp149.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150.xml><?xml version="1.0" encoding="utf-8"?>
<formControlPr xmlns="http://schemas.microsoft.com/office/spreadsheetml/2009/9/main" objectType="CheckBox" noThreeD="1"/>
</file>

<file path=xl/ctrlProps/ctrlProp151.xml><?xml version="1.0" encoding="utf-8"?>
<formControlPr xmlns="http://schemas.microsoft.com/office/spreadsheetml/2009/9/main" objectType="CheckBox" noThreeD="1"/>
</file>

<file path=xl/ctrlProps/ctrlProp152.xml><?xml version="1.0" encoding="utf-8"?>
<formControlPr xmlns="http://schemas.microsoft.com/office/spreadsheetml/2009/9/main" objectType="CheckBox" noThreeD="1"/>
</file>

<file path=xl/ctrlProps/ctrlProp153.xml><?xml version="1.0" encoding="utf-8"?>
<formControlPr xmlns="http://schemas.microsoft.com/office/spreadsheetml/2009/9/main" objectType="CheckBox" noThreeD="1"/>
</file>

<file path=xl/ctrlProps/ctrlProp154.xml><?xml version="1.0" encoding="utf-8"?>
<formControlPr xmlns="http://schemas.microsoft.com/office/spreadsheetml/2009/9/main" objectType="CheckBox" noThreeD="1"/>
</file>

<file path=xl/ctrlProps/ctrlProp155.xml><?xml version="1.0" encoding="utf-8"?>
<formControlPr xmlns="http://schemas.microsoft.com/office/spreadsheetml/2009/9/main" objectType="CheckBox" noThreeD="1"/>
</file>

<file path=xl/ctrlProps/ctrlProp156.xml><?xml version="1.0" encoding="utf-8"?>
<formControlPr xmlns="http://schemas.microsoft.com/office/spreadsheetml/2009/9/main" objectType="CheckBox" noThreeD="1"/>
</file>

<file path=xl/ctrlProps/ctrlProp157.xml><?xml version="1.0" encoding="utf-8"?>
<formControlPr xmlns="http://schemas.microsoft.com/office/spreadsheetml/2009/9/main" objectType="CheckBox" noThreeD="1"/>
</file>

<file path=xl/ctrlProps/ctrlProp158.xml><?xml version="1.0" encoding="utf-8"?>
<formControlPr xmlns="http://schemas.microsoft.com/office/spreadsheetml/2009/9/main" objectType="CheckBox" noThreeD="1"/>
</file>

<file path=xl/ctrlProps/ctrlProp159.xml><?xml version="1.0" encoding="utf-8"?>
<formControlPr xmlns="http://schemas.microsoft.com/office/spreadsheetml/2009/9/main" objectType="CheckBox" noThreeD="1"/>
</file>

<file path=xl/ctrlProps/ctrlProp16.xml><?xml version="1.0" encoding="utf-8"?>
<formControlPr xmlns="http://schemas.microsoft.com/office/spreadsheetml/2009/9/main" objectType="Drop" dropLines="30" dropStyle="combo" dx="31" fmlaRange="landen" noThreeD="1" sel="1" val="0"/>
</file>

<file path=xl/ctrlProps/ctrlProp160.xml><?xml version="1.0" encoding="utf-8"?>
<formControlPr xmlns="http://schemas.microsoft.com/office/spreadsheetml/2009/9/main" objectType="Drop" dropLines="30" dropStyle="combo" dx="31" fmlaRange="landen" noThreeD="1" sel="1" val="0"/>
</file>

<file path=xl/ctrlProps/ctrlProp161.xml><?xml version="1.0" encoding="utf-8"?>
<formControlPr xmlns="http://schemas.microsoft.com/office/spreadsheetml/2009/9/main" objectType="CheckBox" noThreeD="1"/>
</file>

<file path=xl/ctrlProps/ctrlProp162.xml><?xml version="1.0" encoding="utf-8"?>
<formControlPr xmlns="http://schemas.microsoft.com/office/spreadsheetml/2009/9/main" objectType="CheckBox" noThreeD="1"/>
</file>

<file path=xl/ctrlProps/ctrlProp163.xml><?xml version="1.0" encoding="utf-8"?>
<formControlPr xmlns="http://schemas.microsoft.com/office/spreadsheetml/2009/9/main" objectType="CheckBox" noThreeD="1"/>
</file>

<file path=xl/ctrlProps/ctrlProp164.xml><?xml version="1.0" encoding="utf-8"?>
<formControlPr xmlns="http://schemas.microsoft.com/office/spreadsheetml/2009/9/main" objectType="CheckBox" noThreeD="1"/>
</file>

<file path=xl/ctrlProps/ctrlProp165.xml><?xml version="1.0" encoding="utf-8"?>
<formControlPr xmlns="http://schemas.microsoft.com/office/spreadsheetml/2009/9/main" objectType="CheckBox" noThreeD="1"/>
</file>

<file path=xl/ctrlProps/ctrlProp166.xml><?xml version="1.0" encoding="utf-8"?>
<formControlPr xmlns="http://schemas.microsoft.com/office/spreadsheetml/2009/9/main" objectType="CheckBox" noThreeD="1"/>
</file>

<file path=xl/ctrlProps/ctrlProp167.xml><?xml version="1.0" encoding="utf-8"?>
<formControlPr xmlns="http://schemas.microsoft.com/office/spreadsheetml/2009/9/main" objectType="CheckBox" noThreeD="1"/>
</file>

<file path=xl/ctrlProps/ctrlProp168.xml><?xml version="1.0" encoding="utf-8"?>
<formControlPr xmlns="http://schemas.microsoft.com/office/spreadsheetml/2009/9/main" objectType="Drop" dropLines="30" dropStyle="combo" dx="31" fmlaRange="landen" noThreeD="1" sel="1" val="0"/>
</file>

<file path=xl/ctrlProps/ctrlProp169.xml><?xml version="1.0" encoding="utf-8"?>
<formControlPr xmlns="http://schemas.microsoft.com/office/spreadsheetml/2009/9/main" objectType="CheckBox" noThreeD="1"/>
</file>

<file path=xl/ctrlProps/ctrlProp17.xml><?xml version="1.0" encoding="utf-8"?>
<formControlPr xmlns="http://schemas.microsoft.com/office/spreadsheetml/2009/9/main" objectType="CheckBox" noThreeD="1"/>
</file>

<file path=xl/ctrlProps/ctrlProp170.xml><?xml version="1.0" encoding="utf-8"?>
<formControlPr xmlns="http://schemas.microsoft.com/office/spreadsheetml/2009/9/main" objectType="CheckBox" noThreeD="1"/>
</file>

<file path=xl/ctrlProps/ctrlProp171.xml><?xml version="1.0" encoding="utf-8"?>
<formControlPr xmlns="http://schemas.microsoft.com/office/spreadsheetml/2009/9/main" objectType="CheckBox" noThreeD="1"/>
</file>

<file path=xl/ctrlProps/ctrlProp172.xml><?xml version="1.0" encoding="utf-8"?>
<formControlPr xmlns="http://schemas.microsoft.com/office/spreadsheetml/2009/9/main" objectType="CheckBox" noThreeD="1"/>
</file>

<file path=xl/ctrlProps/ctrlProp173.xml><?xml version="1.0" encoding="utf-8"?>
<formControlPr xmlns="http://schemas.microsoft.com/office/spreadsheetml/2009/9/main" objectType="CheckBox" noThreeD="1"/>
</file>

<file path=xl/ctrlProps/ctrlProp174.xml><?xml version="1.0" encoding="utf-8"?>
<formControlPr xmlns="http://schemas.microsoft.com/office/spreadsheetml/2009/9/main" objectType="CheckBox" noThreeD="1"/>
</file>

<file path=xl/ctrlProps/ctrlProp175.xml><?xml version="1.0" encoding="utf-8"?>
<formControlPr xmlns="http://schemas.microsoft.com/office/spreadsheetml/2009/9/main" objectType="CheckBox" noThreeD="1"/>
</file>

<file path=xl/ctrlProps/ctrlProp176.xml><?xml version="1.0" encoding="utf-8"?>
<formControlPr xmlns="http://schemas.microsoft.com/office/spreadsheetml/2009/9/main" objectType="CheckBox" noThreeD="1"/>
</file>

<file path=xl/ctrlProps/ctrlProp177.xml><?xml version="1.0" encoding="utf-8"?>
<formControlPr xmlns="http://schemas.microsoft.com/office/spreadsheetml/2009/9/main" objectType="CheckBox" noThreeD="1"/>
</file>

<file path=xl/ctrlProps/ctrlProp178.xml><?xml version="1.0" encoding="utf-8"?>
<formControlPr xmlns="http://schemas.microsoft.com/office/spreadsheetml/2009/9/main" objectType="CheckBox" noThreeD="1"/>
</file>

<file path=xl/ctrlProps/ctrlProp179.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80.xml><?xml version="1.0" encoding="utf-8"?>
<formControlPr xmlns="http://schemas.microsoft.com/office/spreadsheetml/2009/9/main" objectType="CheckBox" noThreeD="1"/>
</file>

<file path=xl/ctrlProps/ctrlProp181.xml><?xml version="1.0" encoding="utf-8"?>
<formControlPr xmlns="http://schemas.microsoft.com/office/spreadsheetml/2009/9/main" objectType="CheckBox" noThreeD="1"/>
</file>

<file path=xl/ctrlProps/ctrlProp182.xml><?xml version="1.0" encoding="utf-8"?>
<formControlPr xmlns="http://schemas.microsoft.com/office/spreadsheetml/2009/9/main" objectType="CheckBox" noThreeD="1"/>
</file>

<file path=xl/ctrlProps/ctrlProp183.xml><?xml version="1.0" encoding="utf-8"?>
<formControlPr xmlns="http://schemas.microsoft.com/office/spreadsheetml/2009/9/main" objectType="CheckBox" noThreeD="1"/>
</file>

<file path=xl/ctrlProps/ctrlProp184.xml><?xml version="1.0" encoding="utf-8"?>
<formControlPr xmlns="http://schemas.microsoft.com/office/spreadsheetml/2009/9/main" objectType="CheckBox" noThreeD="1"/>
</file>

<file path=xl/ctrlProps/ctrlProp185.xml><?xml version="1.0" encoding="utf-8"?>
<formControlPr xmlns="http://schemas.microsoft.com/office/spreadsheetml/2009/9/main" objectType="CheckBox" noThreeD="1"/>
</file>

<file path=xl/ctrlProps/ctrlProp186.xml><?xml version="1.0" encoding="utf-8"?>
<formControlPr xmlns="http://schemas.microsoft.com/office/spreadsheetml/2009/9/main" objectType="CheckBox" noThreeD="1"/>
</file>

<file path=xl/ctrlProps/ctrlProp187.xml><?xml version="1.0" encoding="utf-8"?>
<formControlPr xmlns="http://schemas.microsoft.com/office/spreadsheetml/2009/9/main" objectType="CheckBox" noThreeD="1"/>
</file>

<file path=xl/ctrlProps/ctrlProp188.xml><?xml version="1.0" encoding="utf-8"?>
<formControlPr xmlns="http://schemas.microsoft.com/office/spreadsheetml/2009/9/main" objectType="CheckBox" noThreeD="1"/>
</file>

<file path=xl/ctrlProps/ctrlProp189.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190.xml><?xml version="1.0" encoding="utf-8"?>
<formControlPr xmlns="http://schemas.microsoft.com/office/spreadsheetml/2009/9/main" objectType="CheckBox" noThreeD="1"/>
</file>

<file path=xl/ctrlProps/ctrlProp191.xml><?xml version="1.0" encoding="utf-8"?>
<formControlPr xmlns="http://schemas.microsoft.com/office/spreadsheetml/2009/9/main" objectType="CheckBox" noThreeD="1"/>
</file>

<file path=xl/ctrlProps/ctrlProp192.xml><?xml version="1.0" encoding="utf-8"?>
<formControlPr xmlns="http://schemas.microsoft.com/office/spreadsheetml/2009/9/main" objectType="CheckBox" noThreeD="1"/>
</file>

<file path=xl/ctrlProps/ctrlProp193.xml><?xml version="1.0" encoding="utf-8"?>
<formControlPr xmlns="http://schemas.microsoft.com/office/spreadsheetml/2009/9/main" objectType="CheckBox" noThreeD="1"/>
</file>

<file path=xl/ctrlProps/ctrlProp194.xml><?xml version="1.0" encoding="utf-8"?>
<formControlPr xmlns="http://schemas.microsoft.com/office/spreadsheetml/2009/9/main" objectType="CheckBox" noThreeD="1"/>
</file>

<file path=xl/ctrlProps/ctrlProp195.xml><?xml version="1.0" encoding="utf-8"?>
<formControlPr xmlns="http://schemas.microsoft.com/office/spreadsheetml/2009/9/main" objectType="CheckBox" noThreeD="1"/>
</file>

<file path=xl/ctrlProps/ctrlProp196.xml><?xml version="1.0" encoding="utf-8"?>
<formControlPr xmlns="http://schemas.microsoft.com/office/spreadsheetml/2009/9/main" objectType="CheckBox" noThreeD="1"/>
</file>

<file path=xl/ctrlProps/ctrlProp197.xml><?xml version="1.0" encoding="utf-8"?>
<formControlPr xmlns="http://schemas.microsoft.com/office/spreadsheetml/2009/9/main" objectType="CheckBox" noThreeD="1"/>
</file>

<file path=xl/ctrlProps/ctrlProp198.xml><?xml version="1.0" encoding="utf-8"?>
<formControlPr xmlns="http://schemas.microsoft.com/office/spreadsheetml/2009/9/main" objectType="Drop" dropLines="30" dropStyle="combo" dx="31" fmlaRange="landen" noThreeD="1" sel="1" val="0"/>
</file>

<file path=xl/ctrlProps/ctrlProp19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200.xml><?xml version="1.0" encoding="utf-8"?>
<formControlPr xmlns="http://schemas.microsoft.com/office/spreadsheetml/2009/9/main" objectType="CheckBox" noThreeD="1"/>
</file>

<file path=xl/ctrlProps/ctrlProp201.xml><?xml version="1.0" encoding="utf-8"?>
<formControlPr xmlns="http://schemas.microsoft.com/office/spreadsheetml/2009/9/main" objectType="CheckBox" noThreeD="1"/>
</file>

<file path=xl/ctrlProps/ctrlProp202.xml><?xml version="1.0" encoding="utf-8"?>
<formControlPr xmlns="http://schemas.microsoft.com/office/spreadsheetml/2009/9/main" objectType="CheckBox" noThreeD="1"/>
</file>

<file path=xl/ctrlProps/ctrlProp203.xml><?xml version="1.0" encoding="utf-8"?>
<formControlPr xmlns="http://schemas.microsoft.com/office/spreadsheetml/2009/9/main" objectType="CheckBox" noThreeD="1"/>
</file>

<file path=xl/ctrlProps/ctrlProp204.xml><?xml version="1.0" encoding="utf-8"?>
<formControlPr xmlns="http://schemas.microsoft.com/office/spreadsheetml/2009/9/main" objectType="CheckBox" noThreeD="1"/>
</file>

<file path=xl/ctrlProps/ctrlProp205.xml><?xml version="1.0" encoding="utf-8"?>
<formControlPr xmlns="http://schemas.microsoft.com/office/spreadsheetml/2009/9/main" objectType="CheckBox" noThreeD="1"/>
</file>

<file path=xl/ctrlProps/ctrlProp206.xml><?xml version="1.0" encoding="utf-8"?>
<formControlPr xmlns="http://schemas.microsoft.com/office/spreadsheetml/2009/9/main" objectType="Drop" dropLines="30" dropStyle="combo" dx="31" fmlaRange="landen" noThreeD="1" sel="1" val="0"/>
</file>

<file path=xl/ctrlProps/ctrlProp207.xml><?xml version="1.0" encoding="utf-8"?>
<formControlPr xmlns="http://schemas.microsoft.com/office/spreadsheetml/2009/9/main" objectType="CheckBox" noThreeD="1"/>
</file>

<file path=xl/ctrlProps/ctrlProp208.xml><?xml version="1.0" encoding="utf-8"?>
<formControlPr xmlns="http://schemas.microsoft.com/office/spreadsheetml/2009/9/main" objectType="CheckBox" noThreeD="1"/>
</file>

<file path=xl/ctrlProps/ctrlProp209.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210.xml><?xml version="1.0" encoding="utf-8"?>
<formControlPr xmlns="http://schemas.microsoft.com/office/spreadsheetml/2009/9/main" objectType="CheckBox" noThreeD="1"/>
</file>

<file path=xl/ctrlProps/ctrlProp211.xml><?xml version="1.0" encoding="utf-8"?>
<formControlPr xmlns="http://schemas.microsoft.com/office/spreadsheetml/2009/9/main" objectType="CheckBox" noThreeD="1"/>
</file>

<file path=xl/ctrlProps/ctrlProp212.xml><?xml version="1.0" encoding="utf-8"?>
<formControlPr xmlns="http://schemas.microsoft.com/office/spreadsheetml/2009/9/main" objectType="CheckBox" noThreeD="1"/>
</file>

<file path=xl/ctrlProps/ctrlProp213.xml><?xml version="1.0" encoding="utf-8"?>
<formControlPr xmlns="http://schemas.microsoft.com/office/spreadsheetml/2009/9/main" objectType="CheckBox" noThreeD="1"/>
</file>

<file path=xl/ctrlProps/ctrlProp214.xml><?xml version="1.0" encoding="utf-8"?>
<formControlPr xmlns="http://schemas.microsoft.com/office/spreadsheetml/2009/9/main" objectType="CheckBox" noThreeD="1"/>
</file>

<file path=xl/ctrlProps/ctrlProp215.xml><?xml version="1.0" encoding="utf-8"?>
<formControlPr xmlns="http://schemas.microsoft.com/office/spreadsheetml/2009/9/main" objectType="CheckBox" noThreeD="1"/>
</file>

<file path=xl/ctrlProps/ctrlProp216.xml><?xml version="1.0" encoding="utf-8"?>
<formControlPr xmlns="http://schemas.microsoft.com/office/spreadsheetml/2009/9/main" objectType="CheckBox" noThreeD="1"/>
</file>

<file path=xl/ctrlProps/ctrlProp217.xml><?xml version="1.0" encoding="utf-8"?>
<formControlPr xmlns="http://schemas.microsoft.com/office/spreadsheetml/2009/9/main" objectType="CheckBox" noThreeD="1"/>
</file>

<file path=xl/ctrlProps/ctrlProp218.xml><?xml version="1.0" encoding="utf-8"?>
<formControlPr xmlns="http://schemas.microsoft.com/office/spreadsheetml/2009/9/main" objectType="CheckBox" noThreeD="1"/>
</file>

<file path=xl/ctrlProps/ctrlProp219.xml><?xml version="1.0" encoding="utf-8"?>
<formControlPr xmlns="http://schemas.microsoft.com/office/spreadsheetml/2009/9/main" objectType="CheckBox" noThreeD="1"/>
</file>

<file path=xl/ctrlProps/ctrlProp22.xml><?xml version="1.0" encoding="utf-8"?>
<formControlPr xmlns="http://schemas.microsoft.com/office/spreadsheetml/2009/9/main" objectType="CheckBox" noThreeD="1"/>
</file>

<file path=xl/ctrlProps/ctrlProp220.xml><?xml version="1.0" encoding="utf-8"?>
<formControlPr xmlns="http://schemas.microsoft.com/office/spreadsheetml/2009/9/main" objectType="CheckBox" noThreeD="1"/>
</file>

<file path=xl/ctrlProps/ctrlProp221.xml><?xml version="1.0" encoding="utf-8"?>
<formControlPr xmlns="http://schemas.microsoft.com/office/spreadsheetml/2009/9/main" objectType="CheckBox" noThreeD="1"/>
</file>

<file path=xl/ctrlProps/ctrlProp222.xml><?xml version="1.0" encoding="utf-8"?>
<formControlPr xmlns="http://schemas.microsoft.com/office/spreadsheetml/2009/9/main" objectType="CheckBox" noThreeD="1"/>
</file>

<file path=xl/ctrlProps/ctrlProp223.xml><?xml version="1.0" encoding="utf-8"?>
<formControlPr xmlns="http://schemas.microsoft.com/office/spreadsheetml/2009/9/main" objectType="CheckBox" noThreeD="1"/>
</file>

<file path=xl/ctrlProps/ctrlProp224.xml><?xml version="1.0" encoding="utf-8"?>
<formControlPr xmlns="http://schemas.microsoft.com/office/spreadsheetml/2009/9/main" objectType="CheckBox" noThreeD="1"/>
</file>

<file path=xl/ctrlProps/ctrlProp225.xml><?xml version="1.0" encoding="utf-8"?>
<formControlPr xmlns="http://schemas.microsoft.com/office/spreadsheetml/2009/9/main" objectType="CheckBox" noThreeD="1"/>
</file>

<file path=xl/ctrlProps/ctrlProp226.xml><?xml version="1.0" encoding="utf-8"?>
<formControlPr xmlns="http://schemas.microsoft.com/office/spreadsheetml/2009/9/main" objectType="CheckBox" noThreeD="1"/>
</file>

<file path=xl/ctrlProps/ctrlProp227.xml><?xml version="1.0" encoding="utf-8"?>
<formControlPr xmlns="http://schemas.microsoft.com/office/spreadsheetml/2009/9/main" objectType="CheckBox" noThreeD="1"/>
</file>

<file path=xl/ctrlProps/ctrlProp228.xml><?xml version="1.0" encoding="utf-8"?>
<formControlPr xmlns="http://schemas.microsoft.com/office/spreadsheetml/2009/9/main" objectType="CheckBox" noThreeD="1"/>
</file>

<file path=xl/ctrlProps/ctrlProp229.xml><?xml version="1.0" encoding="utf-8"?>
<formControlPr xmlns="http://schemas.microsoft.com/office/spreadsheetml/2009/9/main" objectType="CheckBox" noThreeD="1"/>
</file>

<file path=xl/ctrlProps/ctrlProp23.xml><?xml version="1.0" encoding="utf-8"?>
<formControlPr xmlns="http://schemas.microsoft.com/office/spreadsheetml/2009/9/main" objectType="CheckBox" noThreeD="1"/>
</file>

<file path=xl/ctrlProps/ctrlProp230.xml><?xml version="1.0" encoding="utf-8"?>
<formControlPr xmlns="http://schemas.microsoft.com/office/spreadsheetml/2009/9/main" objectType="CheckBox" noThreeD="1"/>
</file>

<file path=xl/ctrlProps/ctrlProp231.xml><?xml version="1.0" encoding="utf-8"?>
<formControlPr xmlns="http://schemas.microsoft.com/office/spreadsheetml/2009/9/main" objectType="CheckBox" noThreeD="1"/>
</file>

<file path=xl/ctrlProps/ctrlProp232.xml><?xml version="1.0" encoding="utf-8"?>
<formControlPr xmlns="http://schemas.microsoft.com/office/spreadsheetml/2009/9/main" objectType="CheckBox" noThreeD="1"/>
</file>

<file path=xl/ctrlProps/ctrlProp233.xml><?xml version="1.0" encoding="utf-8"?>
<formControlPr xmlns="http://schemas.microsoft.com/office/spreadsheetml/2009/9/main" objectType="CheckBox" noThreeD="1"/>
</file>

<file path=xl/ctrlProps/ctrlProp234.xml><?xml version="1.0" encoding="utf-8"?>
<formControlPr xmlns="http://schemas.microsoft.com/office/spreadsheetml/2009/9/main" objectType="CheckBox" noThreeD="1"/>
</file>

<file path=xl/ctrlProps/ctrlProp235.xml><?xml version="1.0" encoding="utf-8"?>
<formControlPr xmlns="http://schemas.microsoft.com/office/spreadsheetml/2009/9/main" objectType="CheckBox" noThreeD="1"/>
</file>

<file path=xl/ctrlProps/ctrlProp236.xml><?xml version="1.0" encoding="utf-8"?>
<formControlPr xmlns="http://schemas.microsoft.com/office/spreadsheetml/2009/9/main" objectType="Drop" dropLines="30" dropStyle="combo" dx="31" fmlaRange="landen" noThreeD="1" sel="1" val="0"/>
</file>

<file path=xl/ctrlProps/ctrlProp237.xml><?xml version="1.0" encoding="utf-8"?>
<formControlPr xmlns="http://schemas.microsoft.com/office/spreadsheetml/2009/9/main" objectType="CheckBox" noThreeD="1"/>
</file>

<file path=xl/ctrlProps/ctrlProp238.xml><?xml version="1.0" encoding="utf-8"?>
<formControlPr xmlns="http://schemas.microsoft.com/office/spreadsheetml/2009/9/main" objectType="CheckBox" noThreeD="1"/>
</file>

<file path=xl/ctrlProps/ctrlProp239.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40.xml><?xml version="1.0" encoding="utf-8"?>
<formControlPr xmlns="http://schemas.microsoft.com/office/spreadsheetml/2009/9/main" objectType="CheckBox" noThreeD="1"/>
</file>

<file path=xl/ctrlProps/ctrlProp241.xml><?xml version="1.0" encoding="utf-8"?>
<formControlPr xmlns="http://schemas.microsoft.com/office/spreadsheetml/2009/9/main" objectType="CheckBox" noThreeD="1"/>
</file>

<file path=xl/ctrlProps/ctrlProp242.xml><?xml version="1.0" encoding="utf-8"?>
<formControlPr xmlns="http://schemas.microsoft.com/office/spreadsheetml/2009/9/main" objectType="CheckBox" noThreeD="1"/>
</file>

<file path=xl/ctrlProps/ctrlProp243.xml><?xml version="1.0" encoding="utf-8"?>
<formControlPr xmlns="http://schemas.microsoft.com/office/spreadsheetml/2009/9/main" objectType="CheckBox" noThreeD="1"/>
</file>

<file path=xl/ctrlProps/ctrlProp244.xml><?xml version="1.0" encoding="utf-8"?>
<formControlPr xmlns="http://schemas.microsoft.com/office/spreadsheetml/2009/9/main" objectType="Drop" dropLines="30" dropStyle="combo" dx="31" fmlaRange="landen" noThreeD="1" sel="1" val="0"/>
</file>

<file path=xl/ctrlProps/ctrlProp245.xml><?xml version="1.0" encoding="utf-8"?>
<formControlPr xmlns="http://schemas.microsoft.com/office/spreadsheetml/2009/9/main" objectType="CheckBox" noThreeD="1"/>
</file>

<file path=xl/ctrlProps/ctrlProp246.xml><?xml version="1.0" encoding="utf-8"?>
<formControlPr xmlns="http://schemas.microsoft.com/office/spreadsheetml/2009/9/main" objectType="CheckBox" noThreeD="1"/>
</file>

<file path=xl/ctrlProps/ctrlProp247.xml><?xml version="1.0" encoding="utf-8"?>
<formControlPr xmlns="http://schemas.microsoft.com/office/spreadsheetml/2009/9/main" objectType="CheckBox" noThreeD="1"/>
</file>

<file path=xl/ctrlProps/ctrlProp248.xml><?xml version="1.0" encoding="utf-8"?>
<formControlPr xmlns="http://schemas.microsoft.com/office/spreadsheetml/2009/9/main" objectType="CheckBox" noThreeD="1"/>
</file>

<file path=xl/ctrlProps/ctrlProp249.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noThreeD="1"/>
</file>

<file path=xl/ctrlProps/ctrlProp250.xml><?xml version="1.0" encoding="utf-8"?>
<formControlPr xmlns="http://schemas.microsoft.com/office/spreadsheetml/2009/9/main" objectType="CheckBox" noThreeD="1"/>
</file>

<file path=xl/ctrlProps/ctrlProp251.xml><?xml version="1.0" encoding="utf-8"?>
<formControlPr xmlns="http://schemas.microsoft.com/office/spreadsheetml/2009/9/main" objectType="CheckBox" noThreeD="1"/>
</file>

<file path=xl/ctrlProps/ctrlProp252.xml><?xml version="1.0" encoding="utf-8"?>
<formControlPr xmlns="http://schemas.microsoft.com/office/spreadsheetml/2009/9/main" objectType="CheckBox" noThreeD="1"/>
</file>

<file path=xl/ctrlProps/ctrlProp253.xml><?xml version="1.0" encoding="utf-8"?>
<formControlPr xmlns="http://schemas.microsoft.com/office/spreadsheetml/2009/9/main" objectType="CheckBox" noThreeD="1"/>
</file>

<file path=xl/ctrlProps/ctrlProp254.xml><?xml version="1.0" encoding="utf-8"?>
<formControlPr xmlns="http://schemas.microsoft.com/office/spreadsheetml/2009/9/main" objectType="CheckBox" noThreeD="1"/>
</file>

<file path=xl/ctrlProps/ctrlProp255.xml><?xml version="1.0" encoding="utf-8"?>
<formControlPr xmlns="http://schemas.microsoft.com/office/spreadsheetml/2009/9/main" objectType="CheckBox" noThreeD="1"/>
</file>

<file path=xl/ctrlProps/ctrlProp256.xml><?xml version="1.0" encoding="utf-8"?>
<formControlPr xmlns="http://schemas.microsoft.com/office/spreadsheetml/2009/9/main" objectType="CheckBox" noThreeD="1"/>
</file>

<file path=xl/ctrlProps/ctrlProp257.xml><?xml version="1.0" encoding="utf-8"?>
<formControlPr xmlns="http://schemas.microsoft.com/office/spreadsheetml/2009/9/main" objectType="CheckBox" noThreeD="1"/>
</file>

<file path=xl/ctrlProps/ctrlProp258.xml><?xml version="1.0" encoding="utf-8"?>
<formControlPr xmlns="http://schemas.microsoft.com/office/spreadsheetml/2009/9/main" objectType="CheckBox" noThreeD="1"/>
</file>

<file path=xl/ctrlProps/ctrlProp259.xml><?xml version="1.0" encoding="utf-8"?>
<formControlPr xmlns="http://schemas.microsoft.com/office/spreadsheetml/2009/9/main" objectType="CheckBox" noThreeD="1"/>
</file>

<file path=xl/ctrlProps/ctrlProp26.xml><?xml version="1.0" encoding="utf-8"?>
<formControlPr xmlns="http://schemas.microsoft.com/office/spreadsheetml/2009/9/main" objectType="CheckBox" noThreeD="1"/>
</file>

<file path=xl/ctrlProps/ctrlProp260.xml><?xml version="1.0" encoding="utf-8"?>
<formControlPr xmlns="http://schemas.microsoft.com/office/spreadsheetml/2009/9/main" objectType="CheckBox" noThreeD="1"/>
</file>

<file path=xl/ctrlProps/ctrlProp261.xml><?xml version="1.0" encoding="utf-8"?>
<formControlPr xmlns="http://schemas.microsoft.com/office/spreadsheetml/2009/9/main" objectType="CheckBox" noThreeD="1"/>
</file>

<file path=xl/ctrlProps/ctrlProp262.xml><?xml version="1.0" encoding="utf-8"?>
<formControlPr xmlns="http://schemas.microsoft.com/office/spreadsheetml/2009/9/main" objectType="CheckBox" noThreeD="1"/>
</file>

<file path=xl/ctrlProps/ctrlProp263.xml><?xml version="1.0" encoding="utf-8"?>
<formControlPr xmlns="http://schemas.microsoft.com/office/spreadsheetml/2009/9/main" objectType="CheckBox" noThreeD="1"/>
</file>

<file path=xl/ctrlProps/ctrlProp264.xml><?xml version="1.0" encoding="utf-8"?>
<formControlPr xmlns="http://schemas.microsoft.com/office/spreadsheetml/2009/9/main" objectType="CheckBox" noThreeD="1"/>
</file>

<file path=xl/ctrlProps/ctrlProp265.xml><?xml version="1.0" encoding="utf-8"?>
<formControlPr xmlns="http://schemas.microsoft.com/office/spreadsheetml/2009/9/main" objectType="CheckBox" noThreeD="1"/>
</file>

<file path=xl/ctrlProps/ctrlProp266.xml><?xml version="1.0" encoding="utf-8"?>
<formControlPr xmlns="http://schemas.microsoft.com/office/spreadsheetml/2009/9/main" objectType="CheckBox" noThreeD="1"/>
</file>

<file path=xl/ctrlProps/ctrlProp267.xml><?xml version="1.0" encoding="utf-8"?>
<formControlPr xmlns="http://schemas.microsoft.com/office/spreadsheetml/2009/9/main" objectType="CheckBox" noThreeD="1"/>
</file>

<file path=xl/ctrlProps/ctrlProp268.xml><?xml version="1.0" encoding="utf-8"?>
<formControlPr xmlns="http://schemas.microsoft.com/office/spreadsheetml/2009/9/main" objectType="CheckBox" noThreeD="1"/>
</file>

<file path=xl/ctrlProps/ctrlProp269.xml><?xml version="1.0" encoding="utf-8"?>
<formControlPr xmlns="http://schemas.microsoft.com/office/spreadsheetml/2009/9/main" objectType="CheckBox" noThreeD="1"/>
</file>

<file path=xl/ctrlProps/ctrlProp27.xml><?xml version="1.0" encoding="utf-8"?>
<formControlPr xmlns="http://schemas.microsoft.com/office/spreadsheetml/2009/9/main" objectType="CheckBox" noThreeD="1"/>
</file>

<file path=xl/ctrlProps/ctrlProp270.xml><?xml version="1.0" encoding="utf-8"?>
<formControlPr xmlns="http://schemas.microsoft.com/office/spreadsheetml/2009/9/main" objectType="CheckBox" noThreeD="1"/>
</file>

<file path=xl/ctrlProps/ctrlProp271.xml><?xml version="1.0" encoding="utf-8"?>
<formControlPr xmlns="http://schemas.microsoft.com/office/spreadsheetml/2009/9/main" objectType="CheckBox" noThreeD="1"/>
</file>

<file path=xl/ctrlProps/ctrlProp272.xml><?xml version="1.0" encoding="utf-8"?>
<formControlPr xmlns="http://schemas.microsoft.com/office/spreadsheetml/2009/9/main" objectType="CheckBox" noThreeD="1"/>
</file>

<file path=xl/ctrlProps/ctrlProp273.xml><?xml version="1.0" encoding="utf-8"?>
<formControlPr xmlns="http://schemas.microsoft.com/office/spreadsheetml/2009/9/main" objectType="CheckBox" noThreeD="1"/>
</file>

<file path=xl/ctrlProps/ctrlProp274.xml><?xml version="1.0" encoding="utf-8"?>
<formControlPr xmlns="http://schemas.microsoft.com/office/spreadsheetml/2009/9/main" objectType="Drop" dropLines="30" dropStyle="combo" dx="31" fmlaRange="landen" noThreeD="1" sel="1" val="0"/>
</file>

<file path=xl/ctrlProps/ctrlProp275.xml><?xml version="1.0" encoding="utf-8"?>
<formControlPr xmlns="http://schemas.microsoft.com/office/spreadsheetml/2009/9/main" objectType="CheckBox" noThreeD="1"/>
</file>

<file path=xl/ctrlProps/ctrlProp276.xml><?xml version="1.0" encoding="utf-8"?>
<formControlPr xmlns="http://schemas.microsoft.com/office/spreadsheetml/2009/9/main" objectType="CheckBox" noThreeD="1"/>
</file>

<file path=xl/ctrlProps/ctrlProp277.xml><?xml version="1.0" encoding="utf-8"?>
<formControlPr xmlns="http://schemas.microsoft.com/office/spreadsheetml/2009/9/main" objectType="CheckBox" noThreeD="1"/>
</file>

<file path=xl/ctrlProps/ctrlProp278.xml><?xml version="1.0" encoding="utf-8"?>
<formControlPr xmlns="http://schemas.microsoft.com/office/spreadsheetml/2009/9/main" objectType="CheckBox" noThreeD="1"/>
</file>

<file path=xl/ctrlProps/ctrlProp279.xml><?xml version="1.0" encoding="utf-8"?>
<formControlPr xmlns="http://schemas.microsoft.com/office/spreadsheetml/2009/9/main" objectType="CheckBox" noThreeD="1"/>
</file>

<file path=xl/ctrlProps/ctrlProp28.xml><?xml version="1.0" encoding="utf-8"?>
<formControlPr xmlns="http://schemas.microsoft.com/office/spreadsheetml/2009/9/main" objectType="CheckBox" noThreeD="1"/>
</file>

<file path=xl/ctrlProps/ctrlProp280.xml><?xml version="1.0" encoding="utf-8"?>
<formControlPr xmlns="http://schemas.microsoft.com/office/spreadsheetml/2009/9/main" objectType="CheckBox" noThreeD="1"/>
</file>

<file path=xl/ctrlProps/ctrlProp281.xml><?xml version="1.0" encoding="utf-8"?>
<formControlPr xmlns="http://schemas.microsoft.com/office/spreadsheetml/2009/9/main" objectType="CheckBox" noThreeD="1"/>
</file>

<file path=xl/ctrlProps/ctrlProp282.xml><?xml version="1.0" encoding="utf-8"?>
<formControlPr xmlns="http://schemas.microsoft.com/office/spreadsheetml/2009/9/main" objectType="Drop" dropLines="30" dropStyle="combo" dx="31" fmlaRange="landen" noThreeD="1" sel="1" val="0"/>
</file>

<file path=xl/ctrlProps/ctrlProp283.xml><?xml version="1.0" encoding="utf-8"?>
<formControlPr xmlns="http://schemas.microsoft.com/office/spreadsheetml/2009/9/main" objectType="CheckBox" noThreeD="1"/>
</file>

<file path=xl/ctrlProps/ctrlProp284.xml><?xml version="1.0" encoding="utf-8"?>
<formControlPr xmlns="http://schemas.microsoft.com/office/spreadsheetml/2009/9/main" objectType="CheckBox" noThreeD="1"/>
</file>

<file path=xl/ctrlProps/ctrlProp285.xml><?xml version="1.0" encoding="utf-8"?>
<formControlPr xmlns="http://schemas.microsoft.com/office/spreadsheetml/2009/9/main" objectType="CheckBox" noThreeD="1"/>
</file>

<file path=xl/ctrlProps/ctrlProp286.xml><?xml version="1.0" encoding="utf-8"?>
<formControlPr xmlns="http://schemas.microsoft.com/office/spreadsheetml/2009/9/main" objectType="CheckBox" noThreeD="1"/>
</file>

<file path=xl/ctrlProps/ctrlProp287.xml><?xml version="1.0" encoding="utf-8"?>
<formControlPr xmlns="http://schemas.microsoft.com/office/spreadsheetml/2009/9/main" objectType="CheckBox" noThreeD="1"/>
</file>

<file path=xl/ctrlProps/ctrlProp288.xml><?xml version="1.0" encoding="utf-8"?>
<formControlPr xmlns="http://schemas.microsoft.com/office/spreadsheetml/2009/9/main" objectType="CheckBox" noThreeD="1"/>
</file>

<file path=xl/ctrlProps/ctrlProp289.xml><?xml version="1.0" encoding="utf-8"?>
<formControlPr xmlns="http://schemas.microsoft.com/office/spreadsheetml/2009/9/main" objectType="CheckBox" noThreeD="1"/>
</file>

<file path=xl/ctrlProps/ctrlProp29.xml><?xml version="1.0" encoding="utf-8"?>
<formControlPr xmlns="http://schemas.microsoft.com/office/spreadsheetml/2009/9/main" objectType="CheckBox" noThreeD="1"/>
</file>

<file path=xl/ctrlProps/ctrlProp290.xml><?xml version="1.0" encoding="utf-8"?>
<formControlPr xmlns="http://schemas.microsoft.com/office/spreadsheetml/2009/9/main" objectType="CheckBox" noThreeD="1"/>
</file>

<file path=xl/ctrlProps/ctrlProp291.xml><?xml version="1.0" encoding="utf-8"?>
<formControlPr xmlns="http://schemas.microsoft.com/office/spreadsheetml/2009/9/main" objectType="CheckBox" noThreeD="1"/>
</file>

<file path=xl/ctrlProps/ctrlProp292.xml><?xml version="1.0" encoding="utf-8"?>
<formControlPr xmlns="http://schemas.microsoft.com/office/spreadsheetml/2009/9/main" objectType="CheckBox" noThreeD="1"/>
</file>

<file path=xl/ctrlProps/ctrlProp293.xml><?xml version="1.0" encoding="utf-8"?>
<formControlPr xmlns="http://schemas.microsoft.com/office/spreadsheetml/2009/9/main" objectType="CheckBox" noThreeD="1"/>
</file>

<file path=xl/ctrlProps/ctrlProp294.xml><?xml version="1.0" encoding="utf-8"?>
<formControlPr xmlns="http://schemas.microsoft.com/office/spreadsheetml/2009/9/main" objectType="CheckBox" noThreeD="1"/>
</file>

<file path=xl/ctrlProps/ctrlProp295.xml><?xml version="1.0" encoding="utf-8"?>
<formControlPr xmlns="http://schemas.microsoft.com/office/spreadsheetml/2009/9/main" objectType="CheckBox" noThreeD="1"/>
</file>

<file path=xl/ctrlProps/ctrlProp296.xml><?xml version="1.0" encoding="utf-8"?>
<formControlPr xmlns="http://schemas.microsoft.com/office/spreadsheetml/2009/9/main" objectType="CheckBox" noThreeD="1"/>
</file>

<file path=xl/ctrlProps/ctrlProp297.xml><?xml version="1.0" encoding="utf-8"?>
<formControlPr xmlns="http://schemas.microsoft.com/office/spreadsheetml/2009/9/main" objectType="CheckBox" noThreeD="1"/>
</file>

<file path=xl/ctrlProps/ctrlProp298.xml><?xml version="1.0" encoding="utf-8"?>
<formControlPr xmlns="http://schemas.microsoft.com/office/spreadsheetml/2009/9/main" objectType="CheckBox" noThreeD="1"/>
</file>

<file path=xl/ctrlProps/ctrlProp299.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noThreeD="1"/>
</file>

<file path=xl/ctrlProps/ctrlProp300.xml><?xml version="1.0" encoding="utf-8"?>
<formControlPr xmlns="http://schemas.microsoft.com/office/spreadsheetml/2009/9/main" objectType="CheckBox" noThreeD="1"/>
</file>

<file path=xl/ctrlProps/ctrlProp301.xml><?xml version="1.0" encoding="utf-8"?>
<formControlPr xmlns="http://schemas.microsoft.com/office/spreadsheetml/2009/9/main" objectType="CheckBox" noThreeD="1"/>
</file>

<file path=xl/ctrlProps/ctrlProp302.xml><?xml version="1.0" encoding="utf-8"?>
<formControlPr xmlns="http://schemas.microsoft.com/office/spreadsheetml/2009/9/main" objectType="CheckBox" noThreeD="1"/>
</file>

<file path=xl/ctrlProps/ctrlProp303.xml><?xml version="1.0" encoding="utf-8"?>
<formControlPr xmlns="http://schemas.microsoft.com/office/spreadsheetml/2009/9/main" objectType="CheckBox" noThreeD="1"/>
</file>

<file path=xl/ctrlProps/ctrlProp304.xml><?xml version="1.0" encoding="utf-8"?>
<formControlPr xmlns="http://schemas.microsoft.com/office/spreadsheetml/2009/9/main" objectType="CheckBox" noThreeD="1"/>
</file>

<file path=xl/ctrlProps/ctrlProp305.xml><?xml version="1.0" encoding="utf-8"?>
<formControlPr xmlns="http://schemas.microsoft.com/office/spreadsheetml/2009/9/main" objectType="CheckBox" noThreeD="1"/>
</file>

<file path=xl/ctrlProps/ctrlProp306.xml><?xml version="1.0" encoding="utf-8"?>
<formControlPr xmlns="http://schemas.microsoft.com/office/spreadsheetml/2009/9/main" objectType="CheckBox" noThreeD="1"/>
</file>

<file path=xl/ctrlProps/ctrlProp307.xml><?xml version="1.0" encoding="utf-8"?>
<formControlPr xmlns="http://schemas.microsoft.com/office/spreadsheetml/2009/9/main" objectType="CheckBox" noThreeD="1"/>
</file>

<file path=xl/ctrlProps/ctrlProp308.xml><?xml version="1.0" encoding="utf-8"?>
<formControlPr xmlns="http://schemas.microsoft.com/office/spreadsheetml/2009/9/main" objectType="CheckBox" noThreeD="1"/>
</file>

<file path=xl/ctrlProps/ctrlProp309.xml><?xml version="1.0" encoding="utf-8"?>
<formControlPr xmlns="http://schemas.microsoft.com/office/spreadsheetml/2009/9/main" objectType="CheckBox" noThreeD="1"/>
</file>

<file path=xl/ctrlProps/ctrlProp31.xml><?xml version="1.0" encoding="utf-8"?>
<formControlPr xmlns="http://schemas.microsoft.com/office/spreadsheetml/2009/9/main" objectType="CheckBox" noThreeD="1"/>
</file>

<file path=xl/ctrlProps/ctrlProp310.xml><?xml version="1.0" encoding="utf-8"?>
<formControlPr xmlns="http://schemas.microsoft.com/office/spreadsheetml/2009/9/main" objectType="CheckBox" noThreeD="1"/>
</file>

<file path=xl/ctrlProps/ctrlProp311.xml><?xml version="1.0" encoding="utf-8"?>
<formControlPr xmlns="http://schemas.microsoft.com/office/spreadsheetml/2009/9/main" objectType="CheckBox" noThreeD="1"/>
</file>

<file path=xl/ctrlProps/ctrlProp312.xml><?xml version="1.0" encoding="utf-8"?>
<formControlPr xmlns="http://schemas.microsoft.com/office/spreadsheetml/2009/9/main" objectType="Drop" dropLines="30" dropStyle="combo" dx="31" fmlaRange="landen" noThreeD="1" sel="1" val="0"/>
</file>

<file path=xl/ctrlProps/ctrlProp313.xml><?xml version="1.0" encoding="utf-8"?>
<formControlPr xmlns="http://schemas.microsoft.com/office/spreadsheetml/2009/9/main" objectType="CheckBox" noThreeD="1"/>
</file>

<file path=xl/ctrlProps/ctrlProp314.xml><?xml version="1.0" encoding="utf-8"?>
<formControlPr xmlns="http://schemas.microsoft.com/office/spreadsheetml/2009/9/main" objectType="CheckBox" noThreeD="1"/>
</file>

<file path=xl/ctrlProps/ctrlProp315.xml><?xml version="1.0" encoding="utf-8"?>
<formControlPr xmlns="http://schemas.microsoft.com/office/spreadsheetml/2009/9/main" objectType="CheckBox" noThreeD="1"/>
</file>

<file path=xl/ctrlProps/ctrlProp316.xml><?xml version="1.0" encoding="utf-8"?>
<formControlPr xmlns="http://schemas.microsoft.com/office/spreadsheetml/2009/9/main" objectType="CheckBox" noThreeD="1"/>
</file>

<file path=xl/ctrlProps/ctrlProp317.xml><?xml version="1.0" encoding="utf-8"?>
<formControlPr xmlns="http://schemas.microsoft.com/office/spreadsheetml/2009/9/main" objectType="CheckBox" noThreeD="1"/>
</file>

<file path=xl/ctrlProps/ctrlProp318.xml><?xml version="1.0" encoding="utf-8"?>
<formControlPr xmlns="http://schemas.microsoft.com/office/spreadsheetml/2009/9/main" objectType="CheckBox" noThreeD="1"/>
</file>

<file path=xl/ctrlProps/ctrlProp319.xml><?xml version="1.0" encoding="utf-8"?>
<formControlPr xmlns="http://schemas.microsoft.com/office/spreadsheetml/2009/9/main" objectType="CheckBox" noThreeD="1"/>
</file>

<file path=xl/ctrlProps/ctrlProp32.xml><?xml version="1.0" encoding="utf-8"?>
<formControlPr xmlns="http://schemas.microsoft.com/office/spreadsheetml/2009/9/main" objectType="CheckBox" noThreeD="1"/>
</file>

<file path=xl/ctrlProps/ctrlProp320.xml><?xml version="1.0" encoding="utf-8"?>
<formControlPr xmlns="http://schemas.microsoft.com/office/spreadsheetml/2009/9/main" objectType="Drop" dropLines="30" dropStyle="combo" dx="31" fmlaRange="landen" noThreeD="1" sel="1" val="0"/>
</file>

<file path=xl/ctrlProps/ctrlProp321.xml><?xml version="1.0" encoding="utf-8"?>
<formControlPr xmlns="http://schemas.microsoft.com/office/spreadsheetml/2009/9/main" objectType="CheckBox" noThreeD="1"/>
</file>

<file path=xl/ctrlProps/ctrlProp322.xml><?xml version="1.0" encoding="utf-8"?>
<formControlPr xmlns="http://schemas.microsoft.com/office/spreadsheetml/2009/9/main" objectType="CheckBox" noThreeD="1"/>
</file>

<file path=xl/ctrlProps/ctrlProp323.xml><?xml version="1.0" encoding="utf-8"?>
<formControlPr xmlns="http://schemas.microsoft.com/office/spreadsheetml/2009/9/main" objectType="CheckBox" noThreeD="1"/>
</file>

<file path=xl/ctrlProps/ctrlProp324.xml><?xml version="1.0" encoding="utf-8"?>
<formControlPr xmlns="http://schemas.microsoft.com/office/spreadsheetml/2009/9/main" objectType="CheckBox" noThreeD="1"/>
</file>

<file path=xl/ctrlProps/ctrlProp325.xml><?xml version="1.0" encoding="utf-8"?>
<formControlPr xmlns="http://schemas.microsoft.com/office/spreadsheetml/2009/9/main" objectType="CheckBox" noThreeD="1"/>
</file>

<file path=xl/ctrlProps/ctrlProp326.xml><?xml version="1.0" encoding="utf-8"?>
<formControlPr xmlns="http://schemas.microsoft.com/office/spreadsheetml/2009/9/main" objectType="CheckBox" noThreeD="1"/>
</file>

<file path=xl/ctrlProps/ctrlProp327.xml><?xml version="1.0" encoding="utf-8"?>
<formControlPr xmlns="http://schemas.microsoft.com/office/spreadsheetml/2009/9/main" objectType="CheckBox" noThreeD="1"/>
</file>

<file path=xl/ctrlProps/ctrlProp328.xml><?xml version="1.0" encoding="utf-8"?>
<formControlPr xmlns="http://schemas.microsoft.com/office/spreadsheetml/2009/9/main" objectType="CheckBox" noThreeD="1"/>
</file>

<file path=xl/ctrlProps/ctrlProp329.xml><?xml version="1.0" encoding="utf-8"?>
<formControlPr xmlns="http://schemas.microsoft.com/office/spreadsheetml/2009/9/main" objectType="CheckBox" noThreeD="1"/>
</file>

<file path=xl/ctrlProps/ctrlProp33.xml><?xml version="1.0" encoding="utf-8"?>
<formControlPr xmlns="http://schemas.microsoft.com/office/spreadsheetml/2009/9/main" objectType="CheckBox" noThreeD="1"/>
</file>

<file path=xl/ctrlProps/ctrlProp330.xml><?xml version="1.0" encoding="utf-8"?>
<formControlPr xmlns="http://schemas.microsoft.com/office/spreadsheetml/2009/9/main" objectType="CheckBox" noThreeD="1"/>
</file>

<file path=xl/ctrlProps/ctrlProp331.xml><?xml version="1.0" encoding="utf-8"?>
<formControlPr xmlns="http://schemas.microsoft.com/office/spreadsheetml/2009/9/main" objectType="CheckBox" noThreeD="1"/>
</file>

<file path=xl/ctrlProps/ctrlProp332.xml><?xml version="1.0" encoding="utf-8"?>
<formControlPr xmlns="http://schemas.microsoft.com/office/spreadsheetml/2009/9/main" objectType="CheckBox" noThreeD="1"/>
</file>

<file path=xl/ctrlProps/ctrlProp333.xml><?xml version="1.0" encoding="utf-8"?>
<formControlPr xmlns="http://schemas.microsoft.com/office/spreadsheetml/2009/9/main" objectType="CheckBox" noThreeD="1"/>
</file>

<file path=xl/ctrlProps/ctrlProp334.xml><?xml version="1.0" encoding="utf-8"?>
<formControlPr xmlns="http://schemas.microsoft.com/office/spreadsheetml/2009/9/main" objectType="CheckBox" noThreeD="1"/>
</file>

<file path=xl/ctrlProps/ctrlProp335.xml><?xml version="1.0" encoding="utf-8"?>
<formControlPr xmlns="http://schemas.microsoft.com/office/spreadsheetml/2009/9/main" objectType="CheckBox" noThreeD="1"/>
</file>

<file path=xl/ctrlProps/ctrlProp336.xml><?xml version="1.0" encoding="utf-8"?>
<formControlPr xmlns="http://schemas.microsoft.com/office/spreadsheetml/2009/9/main" objectType="CheckBox" noThreeD="1"/>
</file>

<file path=xl/ctrlProps/ctrlProp337.xml><?xml version="1.0" encoding="utf-8"?>
<formControlPr xmlns="http://schemas.microsoft.com/office/spreadsheetml/2009/9/main" objectType="CheckBox" noThreeD="1"/>
</file>

<file path=xl/ctrlProps/ctrlProp338.xml><?xml version="1.0" encoding="utf-8"?>
<formControlPr xmlns="http://schemas.microsoft.com/office/spreadsheetml/2009/9/main" objectType="CheckBox" noThreeD="1"/>
</file>

<file path=xl/ctrlProps/ctrlProp339.xml><?xml version="1.0" encoding="utf-8"?>
<formControlPr xmlns="http://schemas.microsoft.com/office/spreadsheetml/2009/9/main" objectType="CheckBox" noThreeD="1"/>
</file>

<file path=xl/ctrlProps/ctrlProp34.xml><?xml version="1.0" encoding="utf-8"?>
<formControlPr xmlns="http://schemas.microsoft.com/office/spreadsheetml/2009/9/main" objectType="CheckBox" noThreeD="1"/>
</file>

<file path=xl/ctrlProps/ctrlProp340.xml><?xml version="1.0" encoding="utf-8"?>
<formControlPr xmlns="http://schemas.microsoft.com/office/spreadsheetml/2009/9/main" objectType="CheckBox" noThreeD="1"/>
</file>

<file path=xl/ctrlProps/ctrlProp341.xml><?xml version="1.0" encoding="utf-8"?>
<formControlPr xmlns="http://schemas.microsoft.com/office/spreadsheetml/2009/9/main" objectType="CheckBox" noThreeD="1"/>
</file>

<file path=xl/ctrlProps/ctrlProp342.xml><?xml version="1.0" encoding="utf-8"?>
<formControlPr xmlns="http://schemas.microsoft.com/office/spreadsheetml/2009/9/main" objectType="CheckBox" noThreeD="1"/>
</file>

<file path=xl/ctrlProps/ctrlProp343.xml><?xml version="1.0" encoding="utf-8"?>
<formControlPr xmlns="http://schemas.microsoft.com/office/spreadsheetml/2009/9/main" objectType="CheckBox" noThreeD="1"/>
</file>

<file path=xl/ctrlProps/ctrlProp344.xml><?xml version="1.0" encoding="utf-8"?>
<formControlPr xmlns="http://schemas.microsoft.com/office/spreadsheetml/2009/9/main" objectType="CheckBox" noThreeD="1"/>
</file>

<file path=xl/ctrlProps/ctrlProp345.xml><?xml version="1.0" encoding="utf-8"?>
<formControlPr xmlns="http://schemas.microsoft.com/office/spreadsheetml/2009/9/main" objectType="CheckBox" noThreeD="1"/>
</file>

<file path=xl/ctrlProps/ctrlProp346.xml><?xml version="1.0" encoding="utf-8"?>
<formControlPr xmlns="http://schemas.microsoft.com/office/spreadsheetml/2009/9/main" objectType="CheckBox" noThreeD="1"/>
</file>

<file path=xl/ctrlProps/ctrlProp347.xml><?xml version="1.0" encoding="utf-8"?>
<formControlPr xmlns="http://schemas.microsoft.com/office/spreadsheetml/2009/9/main" objectType="CheckBox" noThreeD="1"/>
</file>

<file path=xl/ctrlProps/ctrlProp348.xml><?xml version="1.0" encoding="utf-8"?>
<formControlPr xmlns="http://schemas.microsoft.com/office/spreadsheetml/2009/9/main" objectType="CheckBox" noThreeD="1"/>
</file>

<file path=xl/ctrlProps/ctrlProp349.xml><?xml version="1.0" encoding="utf-8"?>
<formControlPr xmlns="http://schemas.microsoft.com/office/spreadsheetml/2009/9/main" objectType="CheckBox" noThreeD="1"/>
</file>

<file path=xl/ctrlProps/ctrlProp35.xml><?xml version="1.0" encoding="utf-8"?>
<formControlPr xmlns="http://schemas.microsoft.com/office/spreadsheetml/2009/9/main" objectType="CheckBox" noThreeD="1"/>
</file>

<file path=xl/ctrlProps/ctrlProp350.xml><?xml version="1.0" encoding="utf-8"?>
<formControlPr xmlns="http://schemas.microsoft.com/office/spreadsheetml/2009/9/main" objectType="Drop" dropLines="30" dropStyle="combo" dx="31" fmlaRange="landen" noThreeD="1" sel="1" val="0"/>
</file>

<file path=xl/ctrlProps/ctrlProp351.xml><?xml version="1.0" encoding="utf-8"?>
<formControlPr xmlns="http://schemas.microsoft.com/office/spreadsheetml/2009/9/main" objectType="CheckBox" noThreeD="1"/>
</file>

<file path=xl/ctrlProps/ctrlProp352.xml><?xml version="1.0" encoding="utf-8"?>
<formControlPr xmlns="http://schemas.microsoft.com/office/spreadsheetml/2009/9/main" objectType="CheckBox" noThreeD="1"/>
</file>

<file path=xl/ctrlProps/ctrlProp353.xml><?xml version="1.0" encoding="utf-8"?>
<formControlPr xmlns="http://schemas.microsoft.com/office/spreadsheetml/2009/9/main" objectType="CheckBox" noThreeD="1"/>
</file>

<file path=xl/ctrlProps/ctrlProp354.xml><?xml version="1.0" encoding="utf-8"?>
<formControlPr xmlns="http://schemas.microsoft.com/office/spreadsheetml/2009/9/main" objectType="CheckBox" noThreeD="1"/>
</file>

<file path=xl/ctrlProps/ctrlProp355.xml><?xml version="1.0" encoding="utf-8"?>
<formControlPr xmlns="http://schemas.microsoft.com/office/spreadsheetml/2009/9/main" objectType="CheckBox" noThreeD="1"/>
</file>

<file path=xl/ctrlProps/ctrlProp356.xml><?xml version="1.0" encoding="utf-8"?>
<formControlPr xmlns="http://schemas.microsoft.com/office/spreadsheetml/2009/9/main" objectType="CheckBox" noThreeD="1"/>
</file>

<file path=xl/ctrlProps/ctrlProp357.xml><?xml version="1.0" encoding="utf-8"?>
<formControlPr xmlns="http://schemas.microsoft.com/office/spreadsheetml/2009/9/main" objectType="CheckBox" noThreeD="1"/>
</file>

<file path=xl/ctrlProps/ctrlProp358.xml><?xml version="1.0" encoding="utf-8"?>
<formControlPr xmlns="http://schemas.microsoft.com/office/spreadsheetml/2009/9/main" objectType="Drop" dropLines="30" dropStyle="combo" dx="31" fmlaRange="landen" noThreeD="1" sel="1" val="0"/>
</file>

<file path=xl/ctrlProps/ctrlProp359.xml><?xml version="1.0" encoding="utf-8"?>
<formControlPr xmlns="http://schemas.microsoft.com/office/spreadsheetml/2009/9/main" objectType="CheckBox" noThreeD="1"/>
</file>

<file path=xl/ctrlProps/ctrlProp36.xml><?xml version="1.0" encoding="utf-8"?>
<formControlPr xmlns="http://schemas.microsoft.com/office/spreadsheetml/2009/9/main" objectType="CheckBox" noThreeD="1"/>
</file>

<file path=xl/ctrlProps/ctrlProp360.xml><?xml version="1.0" encoding="utf-8"?>
<formControlPr xmlns="http://schemas.microsoft.com/office/spreadsheetml/2009/9/main" objectType="CheckBox" noThreeD="1"/>
</file>

<file path=xl/ctrlProps/ctrlProp361.xml><?xml version="1.0" encoding="utf-8"?>
<formControlPr xmlns="http://schemas.microsoft.com/office/spreadsheetml/2009/9/main" objectType="CheckBox" noThreeD="1"/>
</file>

<file path=xl/ctrlProps/ctrlProp362.xml><?xml version="1.0" encoding="utf-8"?>
<formControlPr xmlns="http://schemas.microsoft.com/office/spreadsheetml/2009/9/main" objectType="CheckBox" noThreeD="1"/>
</file>

<file path=xl/ctrlProps/ctrlProp363.xml><?xml version="1.0" encoding="utf-8"?>
<formControlPr xmlns="http://schemas.microsoft.com/office/spreadsheetml/2009/9/main" objectType="CheckBox" noThreeD="1"/>
</file>

<file path=xl/ctrlProps/ctrlProp364.xml><?xml version="1.0" encoding="utf-8"?>
<formControlPr xmlns="http://schemas.microsoft.com/office/spreadsheetml/2009/9/main" objectType="CheckBox" noThreeD="1"/>
</file>

<file path=xl/ctrlProps/ctrlProp365.xml><?xml version="1.0" encoding="utf-8"?>
<formControlPr xmlns="http://schemas.microsoft.com/office/spreadsheetml/2009/9/main" objectType="CheckBox" noThreeD="1"/>
</file>

<file path=xl/ctrlProps/ctrlProp366.xml><?xml version="1.0" encoding="utf-8"?>
<formControlPr xmlns="http://schemas.microsoft.com/office/spreadsheetml/2009/9/main" objectType="CheckBox" noThreeD="1"/>
</file>

<file path=xl/ctrlProps/ctrlProp367.xml><?xml version="1.0" encoding="utf-8"?>
<formControlPr xmlns="http://schemas.microsoft.com/office/spreadsheetml/2009/9/main" objectType="CheckBox" noThreeD="1"/>
</file>

<file path=xl/ctrlProps/ctrlProp368.xml><?xml version="1.0" encoding="utf-8"?>
<formControlPr xmlns="http://schemas.microsoft.com/office/spreadsheetml/2009/9/main" objectType="CheckBox" noThreeD="1"/>
</file>

<file path=xl/ctrlProps/ctrlProp369.xml><?xml version="1.0" encoding="utf-8"?>
<formControlPr xmlns="http://schemas.microsoft.com/office/spreadsheetml/2009/9/main" objectType="CheckBox" noThreeD="1"/>
</file>

<file path=xl/ctrlProps/ctrlProp37.xml><?xml version="1.0" encoding="utf-8"?>
<formControlPr xmlns="http://schemas.microsoft.com/office/spreadsheetml/2009/9/main" objectType="CheckBox" noThreeD="1"/>
</file>

<file path=xl/ctrlProps/ctrlProp370.xml><?xml version="1.0" encoding="utf-8"?>
<formControlPr xmlns="http://schemas.microsoft.com/office/spreadsheetml/2009/9/main" objectType="CheckBox" noThreeD="1"/>
</file>

<file path=xl/ctrlProps/ctrlProp371.xml><?xml version="1.0" encoding="utf-8"?>
<formControlPr xmlns="http://schemas.microsoft.com/office/spreadsheetml/2009/9/main" objectType="CheckBox" noThreeD="1"/>
</file>

<file path=xl/ctrlProps/ctrlProp372.xml><?xml version="1.0" encoding="utf-8"?>
<formControlPr xmlns="http://schemas.microsoft.com/office/spreadsheetml/2009/9/main" objectType="CheckBox" noThreeD="1"/>
</file>

<file path=xl/ctrlProps/ctrlProp373.xml><?xml version="1.0" encoding="utf-8"?>
<formControlPr xmlns="http://schemas.microsoft.com/office/spreadsheetml/2009/9/main" objectType="CheckBox" noThreeD="1"/>
</file>

<file path=xl/ctrlProps/ctrlProp374.xml><?xml version="1.0" encoding="utf-8"?>
<formControlPr xmlns="http://schemas.microsoft.com/office/spreadsheetml/2009/9/main" objectType="CheckBox" noThreeD="1"/>
</file>

<file path=xl/ctrlProps/ctrlProp375.xml><?xml version="1.0" encoding="utf-8"?>
<formControlPr xmlns="http://schemas.microsoft.com/office/spreadsheetml/2009/9/main" objectType="CheckBox" noThreeD="1"/>
</file>

<file path=xl/ctrlProps/ctrlProp376.xml><?xml version="1.0" encoding="utf-8"?>
<formControlPr xmlns="http://schemas.microsoft.com/office/spreadsheetml/2009/9/main" objectType="CheckBox" noThreeD="1"/>
</file>

<file path=xl/ctrlProps/ctrlProp377.xml><?xml version="1.0" encoding="utf-8"?>
<formControlPr xmlns="http://schemas.microsoft.com/office/spreadsheetml/2009/9/main" objectType="CheckBox" noThreeD="1"/>
</file>

<file path=xl/ctrlProps/ctrlProp378.xml><?xml version="1.0" encoding="utf-8"?>
<formControlPr xmlns="http://schemas.microsoft.com/office/spreadsheetml/2009/9/main" objectType="CheckBox" noThreeD="1"/>
</file>

<file path=xl/ctrlProps/ctrlProp379.xml><?xml version="1.0" encoding="utf-8"?>
<formControlPr xmlns="http://schemas.microsoft.com/office/spreadsheetml/2009/9/main" objectType="CheckBox" noThreeD="1"/>
</file>

<file path=xl/ctrlProps/ctrlProp38.xml><?xml version="1.0" encoding="utf-8"?>
<formControlPr xmlns="http://schemas.microsoft.com/office/spreadsheetml/2009/9/main" objectType="CheckBox" noThreeD="1"/>
</file>

<file path=xl/ctrlProps/ctrlProp380.xml><?xml version="1.0" encoding="utf-8"?>
<formControlPr xmlns="http://schemas.microsoft.com/office/spreadsheetml/2009/9/main" objectType="CheckBox" noThreeD="1"/>
</file>

<file path=xl/ctrlProps/ctrlProp39.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noThreeD="1"/>
</file>

<file path=xl/ctrlProps/ctrlProp41.xml><?xml version="1.0" encoding="utf-8"?>
<formControlPr xmlns="http://schemas.microsoft.com/office/spreadsheetml/2009/9/main" objectType="CheckBox" noThreeD="1"/>
</file>

<file path=xl/ctrlProps/ctrlProp42.xml><?xml version="1.0" encoding="utf-8"?>
<formControlPr xmlns="http://schemas.microsoft.com/office/spreadsheetml/2009/9/main" objectType="CheckBox" noThreeD="1"/>
</file>

<file path=xl/ctrlProps/ctrlProp43.xml><?xml version="1.0" encoding="utf-8"?>
<formControlPr xmlns="http://schemas.microsoft.com/office/spreadsheetml/2009/9/main" objectType="CheckBox" noThreeD="1"/>
</file>

<file path=xl/ctrlProps/ctrlProp44.xml><?xml version="1.0" encoding="utf-8"?>
<formControlPr xmlns="http://schemas.microsoft.com/office/spreadsheetml/2009/9/main" objectType="CheckBox" noThreeD="1"/>
</file>

<file path=xl/ctrlProps/ctrlProp45.xml><?xml version="1.0" encoding="utf-8"?>
<formControlPr xmlns="http://schemas.microsoft.com/office/spreadsheetml/2009/9/main" objectType="CheckBox" noThreeD="1"/>
</file>

<file path=xl/ctrlProps/ctrlProp46.xml><?xml version="1.0" encoding="utf-8"?>
<formControlPr xmlns="http://schemas.microsoft.com/office/spreadsheetml/2009/9/main" objectType="Drop" dropLines="30" dropStyle="combo" dx="31" fmlaRange="landen" noThreeD="1" sel="1" val="0"/>
</file>

<file path=xl/ctrlProps/ctrlProp47.xml><?xml version="1.0" encoding="utf-8"?>
<formControlPr xmlns="http://schemas.microsoft.com/office/spreadsheetml/2009/9/main" objectType="CheckBox" noThreeD="1"/>
</file>

<file path=xl/ctrlProps/ctrlProp48.xml><?xml version="1.0" encoding="utf-8"?>
<formControlPr xmlns="http://schemas.microsoft.com/office/spreadsheetml/2009/9/main" objectType="CheckBox" noThreeD="1"/>
</file>

<file path=xl/ctrlProps/ctrlProp49.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50.xml><?xml version="1.0" encoding="utf-8"?>
<formControlPr xmlns="http://schemas.microsoft.com/office/spreadsheetml/2009/9/main" objectType="CheckBox" noThreeD="1"/>
</file>

<file path=xl/ctrlProps/ctrlProp51.xml><?xml version="1.0" encoding="utf-8"?>
<formControlPr xmlns="http://schemas.microsoft.com/office/spreadsheetml/2009/9/main" objectType="CheckBox" noThreeD="1"/>
</file>

<file path=xl/ctrlProps/ctrlProp52.xml><?xml version="1.0" encoding="utf-8"?>
<formControlPr xmlns="http://schemas.microsoft.com/office/spreadsheetml/2009/9/main" objectType="CheckBox" noThreeD="1"/>
</file>

<file path=xl/ctrlProps/ctrlProp53.xml><?xml version="1.0" encoding="utf-8"?>
<formControlPr xmlns="http://schemas.microsoft.com/office/spreadsheetml/2009/9/main" objectType="CheckBox" noThreeD="1"/>
</file>

<file path=xl/ctrlProps/ctrlProp54.xml><?xml version="1.0" encoding="utf-8"?>
<formControlPr xmlns="http://schemas.microsoft.com/office/spreadsheetml/2009/9/main" objectType="Drop" dropLines="30" dropStyle="combo" dx="31" fmlaRange="landen" noThreeD="1" sel="1" val="0"/>
</file>

<file path=xl/ctrlProps/ctrlProp55.xml><?xml version="1.0" encoding="utf-8"?>
<formControlPr xmlns="http://schemas.microsoft.com/office/spreadsheetml/2009/9/main" objectType="CheckBox" noThreeD="1"/>
</file>

<file path=xl/ctrlProps/ctrlProp56.xml><?xml version="1.0" encoding="utf-8"?>
<formControlPr xmlns="http://schemas.microsoft.com/office/spreadsheetml/2009/9/main" objectType="CheckBox" noThreeD="1"/>
</file>

<file path=xl/ctrlProps/ctrlProp57.xml><?xml version="1.0" encoding="utf-8"?>
<formControlPr xmlns="http://schemas.microsoft.com/office/spreadsheetml/2009/9/main" objectType="CheckBox" noThreeD="1"/>
</file>

<file path=xl/ctrlProps/ctrlProp58.xml><?xml version="1.0" encoding="utf-8"?>
<formControlPr xmlns="http://schemas.microsoft.com/office/spreadsheetml/2009/9/main" objectType="CheckBox" noThreeD="1"/>
</file>

<file path=xl/ctrlProps/ctrlProp59.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60.xml><?xml version="1.0" encoding="utf-8"?>
<formControlPr xmlns="http://schemas.microsoft.com/office/spreadsheetml/2009/9/main" objectType="CheckBox" noThreeD="1"/>
</file>

<file path=xl/ctrlProps/ctrlProp61.xml><?xml version="1.0" encoding="utf-8"?>
<formControlPr xmlns="http://schemas.microsoft.com/office/spreadsheetml/2009/9/main" objectType="CheckBox" noThreeD="1"/>
</file>

<file path=xl/ctrlProps/ctrlProp62.xml><?xml version="1.0" encoding="utf-8"?>
<formControlPr xmlns="http://schemas.microsoft.com/office/spreadsheetml/2009/9/main" objectType="CheckBox" noThreeD="1"/>
</file>

<file path=xl/ctrlProps/ctrlProp63.xml><?xml version="1.0" encoding="utf-8"?>
<formControlPr xmlns="http://schemas.microsoft.com/office/spreadsheetml/2009/9/main" objectType="CheckBox" noThreeD="1"/>
</file>

<file path=xl/ctrlProps/ctrlProp64.xml><?xml version="1.0" encoding="utf-8"?>
<formControlPr xmlns="http://schemas.microsoft.com/office/spreadsheetml/2009/9/main" objectType="CheckBox" noThreeD="1"/>
</file>

<file path=xl/ctrlProps/ctrlProp65.xml><?xml version="1.0" encoding="utf-8"?>
<formControlPr xmlns="http://schemas.microsoft.com/office/spreadsheetml/2009/9/main" objectType="CheckBox" noThreeD="1"/>
</file>

<file path=xl/ctrlProps/ctrlProp66.xml><?xml version="1.0" encoding="utf-8"?>
<formControlPr xmlns="http://schemas.microsoft.com/office/spreadsheetml/2009/9/main" objectType="CheckBox" noThreeD="1"/>
</file>

<file path=xl/ctrlProps/ctrlProp67.xml><?xml version="1.0" encoding="utf-8"?>
<formControlPr xmlns="http://schemas.microsoft.com/office/spreadsheetml/2009/9/main" objectType="CheckBox" noThreeD="1"/>
</file>

<file path=xl/ctrlProps/ctrlProp68.xml><?xml version="1.0" encoding="utf-8"?>
<formControlPr xmlns="http://schemas.microsoft.com/office/spreadsheetml/2009/9/main" objectType="CheckBox" noThreeD="1"/>
</file>

<file path=xl/ctrlProps/ctrlProp69.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noThreeD="1"/>
</file>

<file path=xl/ctrlProps/ctrlProp71.xml><?xml version="1.0" encoding="utf-8"?>
<formControlPr xmlns="http://schemas.microsoft.com/office/spreadsheetml/2009/9/main" objectType="CheckBox" noThreeD="1"/>
</file>

<file path=xl/ctrlProps/ctrlProp72.xml><?xml version="1.0" encoding="utf-8"?>
<formControlPr xmlns="http://schemas.microsoft.com/office/spreadsheetml/2009/9/main" objectType="CheckBox" noThreeD="1"/>
</file>

<file path=xl/ctrlProps/ctrlProp73.xml><?xml version="1.0" encoding="utf-8"?>
<formControlPr xmlns="http://schemas.microsoft.com/office/spreadsheetml/2009/9/main" objectType="CheckBox" noThreeD="1"/>
</file>

<file path=xl/ctrlProps/ctrlProp74.xml><?xml version="1.0" encoding="utf-8"?>
<formControlPr xmlns="http://schemas.microsoft.com/office/spreadsheetml/2009/9/main" objectType="CheckBox" noThreeD="1"/>
</file>

<file path=xl/ctrlProps/ctrlProp75.xml><?xml version="1.0" encoding="utf-8"?>
<formControlPr xmlns="http://schemas.microsoft.com/office/spreadsheetml/2009/9/main" objectType="CheckBox" noThreeD="1"/>
</file>

<file path=xl/ctrlProps/ctrlProp76.xml><?xml version="1.0" encoding="utf-8"?>
<formControlPr xmlns="http://schemas.microsoft.com/office/spreadsheetml/2009/9/main" objectType="CheckBox" noThreeD="1"/>
</file>

<file path=xl/ctrlProps/ctrlProp77.xml><?xml version="1.0" encoding="utf-8"?>
<formControlPr xmlns="http://schemas.microsoft.com/office/spreadsheetml/2009/9/main" objectType="CheckBox" noThreeD="1"/>
</file>

<file path=xl/ctrlProps/ctrlProp78.xml><?xml version="1.0" encoding="utf-8"?>
<formControlPr xmlns="http://schemas.microsoft.com/office/spreadsheetml/2009/9/main" objectType="CheckBox" noThreeD="1"/>
</file>

<file path=xl/ctrlProps/ctrlProp79.xml><?xml version="1.0" encoding="utf-8"?>
<formControlPr xmlns="http://schemas.microsoft.com/office/spreadsheetml/2009/9/main" objectType="CheckBox" noThreeD="1"/>
</file>

<file path=xl/ctrlProps/ctrlProp8.xml><?xml version="1.0" encoding="utf-8"?>
<formControlPr xmlns="http://schemas.microsoft.com/office/spreadsheetml/2009/9/main" objectType="Drop" dropLines="30" dropStyle="combo" dx="31" fmlaRange="landen" noThreeD="1" sel="1" val="0"/>
</file>

<file path=xl/ctrlProps/ctrlProp80.xml><?xml version="1.0" encoding="utf-8"?>
<formControlPr xmlns="http://schemas.microsoft.com/office/spreadsheetml/2009/9/main" objectType="CheckBox" noThreeD="1"/>
</file>

<file path=xl/ctrlProps/ctrlProp81.xml><?xml version="1.0" encoding="utf-8"?>
<formControlPr xmlns="http://schemas.microsoft.com/office/spreadsheetml/2009/9/main" objectType="CheckBox" noThreeD="1"/>
</file>

<file path=xl/ctrlProps/ctrlProp82.xml><?xml version="1.0" encoding="utf-8"?>
<formControlPr xmlns="http://schemas.microsoft.com/office/spreadsheetml/2009/9/main" objectType="CheckBox" noThreeD="1"/>
</file>

<file path=xl/ctrlProps/ctrlProp83.xml><?xml version="1.0" encoding="utf-8"?>
<formControlPr xmlns="http://schemas.microsoft.com/office/spreadsheetml/2009/9/main" objectType="CheckBox" noThreeD="1"/>
</file>

<file path=xl/ctrlProps/ctrlProp84.xml><?xml version="1.0" encoding="utf-8"?>
<formControlPr xmlns="http://schemas.microsoft.com/office/spreadsheetml/2009/9/main" objectType="Drop" dropLines="30" dropStyle="combo" dx="31" fmlaRange="landen" noThreeD="1" sel="1" val="0"/>
</file>

<file path=xl/ctrlProps/ctrlProp85.xml><?xml version="1.0" encoding="utf-8"?>
<formControlPr xmlns="http://schemas.microsoft.com/office/spreadsheetml/2009/9/main" objectType="CheckBox" noThreeD="1"/>
</file>

<file path=xl/ctrlProps/ctrlProp86.xml><?xml version="1.0" encoding="utf-8"?>
<formControlPr xmlns="http://schemas.microsoft.com/office/spreadsheetml/2009/9/main" objectType="CheckBox" noThreeD="1"/>
</file>

<file path=xl/ctrlProps/ctrlProp87.xml><?xml version="1.0" encoding="utf-8"?>
<formControlPr xmlns="http://schemas.microsoft.com/office/spreadsheetml/2009/9/main" objectType="CheckBox" noThreeD="1"/>
</file>

<file path=xl/ctrlProps/ctrlProp88.xml><?xml version="1.0" encoding="utf-8"?>
<formControlPr xmlns="http://schemas.microsoft.com/office/spreadsheetml/2009/9/main" objectType="CheckBox" noThreeD="1"/>
</file>

<file path=xl/ctrlProps/ctrlProp89.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noThreeD="1"/>
</file>

<file path=xl/ctrlProps/ctrlProp91.xml><?xml version="1.0" encoding="utf-8"?>
<formControlPr xmlns="http://schemas.microsoft.com/office/spreadsheetml/2009/9/main" objectType="CheckBox" noThreeD="1"/>
</file>

<file path=xl/ctrlProps/ctrlProp92.xml><?xml version="1.0" encoding="utf-8"?>
<formControlPr xmlns="http://schemas.microsoft.com/office/spreadsheetml/2009/9/main" objectType="Drop" dropLines="30" dropStyle="combo" dx="31" fmlaRange="landen" noThreeD="1" sel="1" val="0"/>
</file>

<file path=xl/ctrlProps/ctrlProp93.xml><?xml version="1.0" encoding="utf-8"?>
<formControlPr xmlns="http://schemas.microsoft.com/office/spreadsheetml/2009/9/main" objectType="CheckBox" noThreeD="1"/>
</file>

<file path=xl/ctrlProps/ctrlProp94.xml><?xml version="1.0" encoding="utf-8"?>
<formControlPr xmlns="http://schemas.microsoft.com/office/spreadsheetml/2009/9/main" objectType="CheckBox" noThreeD="1"/>
</file>

<file path=xl/ctrlProps/ctrlProp95.xml><?xml version="1.0" encoding="utf-8"?>
<formControlPr xmlns="http://schemas.microsoft.com/office/spreadsheetml/2009/9/main" objectType="CheckBox" noThreeD="1"/>
</file>

<file path=xl/ctrlProps/ctrlProp96.xml><?xml version="1.0" encoding="utf-8"?>
<formControlPr xmlns="http://schemas.microsoft.com/office/spreadsheetml/2009/9/main" objectType="CheckBox" noThreeD="1"/>
</file>

<file path=xl/ctrlProps/ctrlProp97.xml><?xml version="1.0" encoding="utf-8"?>
<formControlPr xmlns="http://schemas.microsoft.com/office/spreadsheetml/2009/9/main" objectType="CheckBox" noThreeD="1"/>
</file>

<file path=xl/ctrlProps/ctrlProp98.xml><?xml version="1.0" encoding="utf-8"?>
<formControlPr xmlns="http://schemas.microsoft.com/office/spreadsheetml/2009/9/main" objectType="CheckBox" noThreeD="1"/>
</file>

<file path=xl/ctrlProps/ctrlProp99.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8206" name="Selectievakje 83" hidden="1">
              <a:extLst>
                <a:ext uri="{63B3BB69-23CF-44E3-9099-C40C66FF867C}">
                  <a14:compatExt spid="_x0000_s8206"/>
                </a:ext>
                <a:ext uri="{FF2B5EF4-FFF2-40B4-BE49-F238E27FC236}">
                  <a16:creationId xmlns:a16="http://schemas.microsoft.com/office/drawing/2014/main" id="{00000000-0008-0000-01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8207" name="Selectievakje 84" hidden="1">
              <a:extLst>
                <a:ext uri="{63B3BB69-23CF-44E3-9099-C40C66FF867C}">
                  <a14:compatExt spid="_x0000_s8207"/>
                </a:ext>
                <a:ext uri="{FF2B5EF4-FFF2-40B4-BE49-F238E27FC236}">
                  <a16:creationId xmlns:a16="http://schemas.microsoft.com/office/drawing/2014/main" id="{00000000-0008-0000-01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de naissance: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8208" name="Selectievakje 86" hidden="1">
              <a:extLst>
                <a:ext uri="{63B3BB69-23CF-44E3-9099-C40C66FF867C}">
                  <a14:compatExt spid="_x0000_s8208"/>
                </a:ext>
                <a:ext uri="{FF2B5EF4-FFF2-40B4-BE49-F238E27FC236}">
                  <a16:creationId xmlns:a16="http://schemas.microsoft.com/office/drawing/2014/main" id="{00000000-0008-0000-01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8209" name="Selectievakje 87" hidden="1">
              <a:extLst>
                <a:ext uri="{63B3BB69-23CF-44E3-9099-C40C66FF867C}">
                  <a14:compatExt spid="_x0000_s8209"/>
                </a:ext>
                <a:ext uri="{FF2B5EF4-FFF2-40B4-BE49-F238E27FC236}">
                  <a16:creationId xmlns:a16="http://schemas.microsoft.com/office/drawing/2014/main" id="{00000000-0008-0000-01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8210" name="Selectievakje 93" hidden="1">
              <a:extLst>
                <a:ext uri="{63B3BB69-23CF-44E3-9099-C40C66FF867C}">
                  <a14:compatExt spid="_x0000_s8210"/>
                </a:ext>
                <a:ext uri="{FF2B5EF4-FFF2-40B4-BE49-F238E27FC236}">
                  <a16:creationId xmlns:a16="http://schemas.microsoft.com/office/drawing/2014/main" id="{00000000-0008-0000-01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8211" name="Selectievakje 94" hidden="1">
              <a:extLst>
                <a:ext uri="{63B3BB69-23CF-44E3-9099-C40C66FF867C}">
                  <a14:compatExt spid="_x0000_s8211"/>
                </a:ext>
                <a:ext uri="{FF2B5EF4-FFF2-40B4-BE49-F238E27FC236}">
                  <a16:creationId xmlns:a16="http://schemas.microsoft.com/office/drawing/2014/main" id="{00000000-0008-0000-01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8212" name="Selectievakje 95" hidden="1">
              <a:extLst>
                <a:ext uri="{63B3BB69-23CF-44E3-9099-C40C66FF867C}">
                  <a14:compatExt spid="_x0000_s8212"/>
                </a:ext>
                <a:ext uri="{FF2B5EF4-FFF2-40B4-BE49-F238E27FC236}">
                  <a16:creationId xmlns:a16="http://schemas.microsoft.com/office/drawing/2014/main" id="{00000000-0008-0000-01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654050</xdr:colOff>
          <xdr:row>73</xdr:row>
          <xdr:rowOff>184150</xdr:rowOff>
        </xdr:to>
        <xdr:sp macro="" textlink="">
          <xdr:nvSpPr>
            <xdr:cNvPr id="8213" name="Vervolgkeuzelijst 110" hidden="1">
              <a:extLst>
                <a:ext uri="{63B3BB69-23CF-44E3-9099-C40C66FF867C}">
                  <a14:compatExt spid="_x0000_s8213"/>
                </a:ext>
                <a:ext uri="{FF2B5EF4-FFF2-40B4-BE49-F238E27FC236}">
                  <a16:creationId xmlns:a16="http://schemas.microsoft.com/office/drawing/2014/main" id="{00000000-0008-0000-0100-00001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8214" name="Selectievakje 120" hidden="1">
              <a:extLst>
                <a:ext uri="{63B3BB69-23CF-44E3-9099-C40C66FF867C}">
                  <a14:compatExt spid="_x0000_s8214"/>
                </a:ext>
                <a:ext uri="{FF2B5EF4-FFF2-40B4-BE49-F238E27FC236}">
                  <a16:creationId xmlns:a16="http://schemas.microsoft.com/office/drawing/2014/main" id="{00000000-0008-0000-01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dernière notification: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8215" name="Selectievakje 121" hidden="1">
              <a:extLst>
                <a:ext uri="{63B3BB69-23CF-44E3-9099-C40C66FF867C}">
                  <a14:compatExt spid="_x0000_s8215"/>
                </a:ext>
                <a:ext uri="{FF2B5EF4-FFF2-40B4-BE49-F238E27FC236}">
                  <a16:creationId xmlns:a16="http://schemas.microsoft.com/office/drawing/2014/main" id="{00000000-0008-0000-01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8216" name="Selectievakje 122" hidden="1">
              <a:extLst>
                <a:ext uri="{63B3BB69-23CF-44E3-9099-C40C66FF867C}">
                  <a14:compatExt spid="_x0000_s8216"/>
                </a:ext>
                <a:ext uri="{FF2B5EF4-FFF2-40B4-BE49-F238E27FC236}">
                  <a16:creationId xmlns:a16="http://schemas.microsoft.com/office/drawing/2014/main" id="{00000000-0008-0000-01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laquelle et date(s) de constatation: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8217" name="Selectievakje 123" hidden="1">
              <a:extLst>
                <a:ext uri="{63B3BB69-23CF-44E3-9099-C40C66FF867C}">
                  <a14:compatExt spid="_x0000_s8217"/>
                </a:ext>
                <a:ext uri="{FF2B5EF4-FFF2-40B4-BE49-F238E27FC236}">
                  <a16:creationId xmlns:a16="http://schemas.microsoft.com/office/drawing/2014/main" id="{00000000-0008-0000-01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8218" name="Selectievakje 125" hidden="1">
              <a:extLst>
                <a:ext uri="{63B3BB69-23CF-44E3-9099-C40C66FF867C}">
                  <a14:compatExt spid="_x0000_s8218"/>
                </a:ext>
                <a:ext uri="{FF2B5EF4-FFF2-40B4-BE49-F238E27FC236}">
                  <a16:creationId xmlns:a16="http://schemas.microsoft.com/office/drawing/2014/main" id="{00000000-0008-0000-01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8219" name="Selectievakje 128" hidden="1">
              <a:extLst>
                <a:ext uri="{63B3BB69-23CF-44E3-9099-C40C66FF867C}">
                  <a14:compatExt spid="_x0000_s8219"/>
                </a:ext>
                <a:ext uri="{FF2B5EF4-FFF2-40B4-BE49-F238E27FC236}">
                  <a16:creationId xmlns:a16="http://schemas.microsoft.com/office/drawing/2014/main" id="{00000000-0008-0000-01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8220" name="Selectievakje 129" hidden="1">
              <a:extLst>
                <a:ext uri="{63B3BB69-23CF-44E3-9099-C40C66FF867C}">
                  <a14:compatExt spid="_x0000_s8220"/>
                </a:ext>
                <a:ext uri="{FF2B5EF4-FFF2-40B4-BE49-F238E27FC236}">
                  <a16:creationId xmlns:a16="http://schemas.microsoft.com/office/drawing/2014/main" id="{00000000-0008-0000-01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d'origine: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654050</xdr:colOff>
          <xdr:row>76</xdr:row>
          <xdr:rowOff>184150</xdr:rowOff>
        </xdr:to>
        <xdr:sp macro="" textlink="">
          <xdr:nvSpPr>
            <xdr:cNvPr id="8221" name="Vervolgkeuzelijst 130" hidden="1">
              <a:extLst>
                <a:ext uri="{63B3BB69-23CF-44E3-9099-C40C66FF867C}">
                  <a14:compatExt spid="_x0000_s8221"/>
                </a:ext>
                <a:ext uri="{FF2B5EF4-FFF2-40B4-BE49-F238E27FC236}">
                  <a16:creationId xmlns:a16="http://schemas.microsoft.com/office/drawing/2014/main" id="{00000000-0008-0000-0100-00001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8226" name="Selectievakje 153" hidden="1">
              <a:extLst>
                <a:ext uri="{63B3BB69-23CF-44E3-9099-C40C66FF867C}">
                  <a14:compatExt spid="_x0000_s8226"/>
                </a:ext>
                <a:ext uri="{FF2B5EF4-FFF2-40B4-BE49-F238E27FC236}">
                  <a16:creationId xmlns:a16="http://schemas.microsoft.com/office/drawing/2014/main" id="{00000000-0008-0000-01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8227" name="Selectievakje 154" hidden="1">
              <a:extLst>
                <a:ext uri="{63B3BB69-23CF-44E3-9099-C40C66FF867C}">
                  <a14:compatExt spid="_x0000_s8227"/>
                </a:ext>
                <a:ext uri="{FF2B5EF4-FFF2-40B4-BE49-F238E27FC236}">
                  <a16:creationId xmlns:a16="http://schemas.microsoft.com/office/drawing/2014/main" id="{00000000-0008-0000-01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8228" name="Selectievakje 155" hidden="1">
              <a:extLst>
                <a:ext uri="{63B3BB69-23CF-44E3-9099-C40C66FF867C}">
                  <a14:compatExt spid="_x0000_s8228"/>
                </a:ext>
                <a:ext uri="{FF2B5EF4-FFF2-40B4-BE49-F238E27FC236}">
                  <a16:creationId xmlns:a16="http://schemas.microsoft.com/office/drawing/2014/main" id="{00000000-0008-0000-01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8229" name="Selectievakje 156" hidden="1">
              <a:extLst>
                <a:ext uri="{63B3BB69-23CF-44E3-9099-C40C66FF867C}">
                  <a14:compatExt spid="_x0000_s8229"/>
                </a:ext>
                <a:ext uri="{FF2B5EF4-FFF2-40B4-BE49-F238E27FC236}">
                  <a16:creationId xmlns:a16="http://schemas.microsoft.com/office/drawing/2014/main" id="{00000000-0008-0000-01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8232" name="Selectievakje 150" descr="Ja, onder voorwaarden" hidden="1">
              <a:extLst>
                <a:ext uri="{63B3BB69-23CF-44E3-9099-C40C66FF867C}">
                  <a14:compatExt spid="_x0000_s8232"/>
                </a:ext>
                <a:ext uri="{FF2B5EF4-FFF2-40B4-BE49-F238E27FC236}">
                  <a16:creationId xmlns:a16="http://schemas.microsoft.com/office/drawing/2014/main" id="{00000000-0008-0000-01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sous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8233" name="Selectievakje 151" hidden="1">
              <a:extLst>
                <a:ext uri="{63B3BB69-23CF-44E3-9099-C40C66FF867C}">
                  <a14:compatExt spid="_x0000_s8233"/>
                </a:ext>
                <a:ext uri="{FF2B5EF4-FFF2-40B4-BE49-F238E27FC236}">
                  <a16:creationId xmlns:a16="http://schemas.microsoft.com/office/drawing/2014/main" id="{00000000-0008-0000-01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1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1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1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1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1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1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1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1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1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48</xdr:row>
          <xdr:rowOff>0</xdr:rowOff>
        </xdr:from>
        <xdr:to>
          <xdr:col>7</xdr:col>
          <xdr:colOff>387350</xdr:colOff>
          <xdr:row>49</xdr:row>
          <xdr:rowOff>25400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1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1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8250" name="Selectievakje 128" hidden="1">
              <a:extLst>
                <a:ext uri="{63B3BB69-23CF-44E3-9099-C40C66FF867C}">
                  <a14:compatExt spid="_x0000_s8250"/>
                </a:ext>
                <a:ext uri="{FF2B5EF4-FFF2-40B4-BE49-F238E27FC236}">
                  <a16:creationId xmlns:a16="http://schemas.microsoft.com/office/drawing/2014/main" id="{00000000-0008-0000-01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ne contenant pas de protéines d'origine animale.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7</xdr:col>
          <xdr:colOff>685800</xdr:colOff>
          <xdr:row>80</xdr:row>
          <xdr:rowOff>6350</xdr:rowOff>
        </xdr:to>
        <xdr:sp macro="" textlink="">
          <xdr:nvSpPr>
            <xdr:cNvPr id="8251" name="Selectievakje 129" hidden="1">
              <a:extLst>
                <a:ext uri="{63B3BB69-23CF-44E3-9099-C40C66FF867C}">
                  <a14:compatExt spid="_x0000_s8251"/>
                </a:ext>
                <a:ext uri="{FF2B5EF4-FFF2-40B4-BE49-F238E27FC236}">
                  <a16:creationId xmlns:a16="http://schemas.microsoft.com/office/drawing/2014/main" id="{00000000-0008-0000-01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porc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7</xdr:col>
          <xdr:colOff>609600</xdr:colOff>
          <xdr:row>81</xdr:row>
          <xdr:rowOff>6350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1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poisson.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425450</xdr:colOff>
          <xdr:row>24</xdr:row>
          <xdr:rowOff>31750</xdr:rowOff>
        </xdr:to>
        <xdr:sp macro="" textlink="">
          <xdr:nvSpPr>
            <xdr:cNvPr id="8254" name="Selectievakje 141" hidden="1">
              <a:extLst>
                <a:ext uri="{63B3BB69-23CF-44E3-9099-C40C66FF867C}">
                  <a14:compatExt spid="_x0000_s8254"/>
                </a:ext>
                <a:ext uri="{FF2B5EF4-FFF2-40B4-BE49-F238E27FC236}">
                  <a16:creationId xmlns:a16="http://schemas.microsoft.com/office/drawing/2014/main" id="{00000000-0008-0000-01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8255" name="Selectievakje 143" hidden="1">
              <a:extLst>
                <a:ext uri="{63B3BB69-23CF-44E3-9099-C40C66FF867C}">
                  <a14:compatExt spid="_x0000_s8255"/>
                </a:ext>
                <a:ext uri="{FF2B5EF4-FFF2-40B4-BE49-F238E27FC236}">
                  <a16:creationId xmlns:a16="http://schemas.microsoft.com/office/drawing/2014/main" id="{00000000-0008-0000-01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9457" name="Selectievakje 83" hidden="1">
              <a:extLst>
                <a:ext uri="{63B3BB69-23CF-44E3-9099-C40C66FF867C}">
                  <a14:compatExt spid="_x0000_s19457"/>
                </a:ext>
                <a:ext uri="{FF2B5EF4-FFF2-40B4-BE49-F238E27FC236}">
                  <a16:creationId xmlns:a16="http://schemas.microsoft.com/office/drawing/2014/main" id="{00000000-0008-0000-0A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9458" name="Selectievakje 84" hidden="1">
              <a:extLst>
                <a:ext uri="{63B3BB69-23CF-44E3-9099-C40C66FF867C}">
                  <a14:compatExt spid="_x0000_s19458"/>
                </a:ext>
                <a:ext uri="{FF2B5EF4-FFF2-40B4-BE49-F238E27FC236}">
                  <a16:creationId xmlns:a16="http://schemas.microsoft.com/office/drawing/2014/main" id="{00000000-0008-0000-0A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de naissance: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9459" name="Selectievakje 86" hidden="1">
              <a:extLst>
                <a:ext uri="{63B3BB69-23CF-44E3-9099-C40C66FF867C}">
                  <a14:compatExt spid="_x0000_s19459"/>
                </a:ext>
                <a:ext uri="{FF2B5EF4-FFF2-40B4-BE49-F238E27FC236}">
                  <a16:creationId xmlns:a16="http://schemas.microsoft.com/office/drawing/2014/main" id="{00000000-0008-0000-0A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9460" name="Selectievakje 87" hidden="1">
              <a:extLst>
                <a:ext uri="{63B3BB69-23CF-44E3-9099-C40C66FF867C}">
                  <a14:compatExt spid="_x0000_s19460"/>
                </a:ext>
                <a:ext uri="{FF2B5EF4-FFF2-40B4-BE49-F238E27FC236}">
                  <a16:creationId xmlns:a16="http://schemas.microsoft.com/office/drawing/2014/main" id="{00000000-0008-0000-0A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9461" name="Selectievakje 93" hidden="1">
              <a:extLst>
                <a:ext uri="{63B3BB69-23CF-44E3-9099-C40C66FF867C}">
                  <a14:compatExt spid="_x0000_s19461"/>
                </a:ext>
                <a:ext uri="{FF2B5EF4-FFF2-40B4-BE49-F238E27FC236}">
                  <a16:creationId xmlns:a16="http://schemas.microsoft.com/office/drawing/2014/main" id="{00000000-0008-0000-0A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9462" name="Selectievakje 94" hidden="1">
              <a:extLst>
                <a:ext uri="{63B3BB69-23CF-44E3-9099-C40C66FF867C}">
                  <a14:compatExt spid="_x0000_s19462"/>
                </a:ext>
                <a:ext uri="{FF2B5EF4-FFF2-40B4-BE49-F238E27FC236}">
                  <a16:creationId xmlns:a16="http://schemas.microsoft.com/office/drawing/2014/main" id="{00000000-0008-0000-0A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9463" name="Selectievakje 95" hidden="1">
              <a:extLst>
                <a:ext uri="{63B3BB69-23CF-44E3-9099-C40C66FF867C}">
                  <a14:compatExt spid="_x0000_s19463"/>
                </a:ext>
                <a:ext uri="{FF2B5EF4-FFF2-40B4-BE49-F238E27FC236}">
                  <a16:creationId xmlns:a16="http://schemas.microsoft.com/office/drawing/2014/main" id="{00000000-0008-0000-0A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654050</xdr:colOff>
          <xdr:row>73</xdr:row>
          <xdr:rowOff>184150</xdr:rowOff>
        </xdr:to>
        <xdr:sp macro="" textlink="">
          <xdr:nvSpPr>
            <xdr:cNvPr id="19464" name="Vervolgkeuzelijst 110" hidden="1">
              <a:extLst>
                <a:ext uri="{63B3BB69-23CF-44E3-9099-C40C66FF867C}">
                  <a14:compatExt spid="_x0000_s19464"/>
                </a:ext>
                <a:ext uri="{FF2B5EF4-FFF2-40B4-BE49-F238E27FC236}">
                  <a16:creationId xmlns:a16="http://schemas.microsoft.com/office/drawing/2014/main" id="{00000000-0008-0000-0A00-000008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9465" name="Selectievakje 120" hidden="1">
              <a:extLst>
                <a:ext uri="{63B3BB69-23CF-44E3-9099-C40C66FF867C}">
                  <a14:compatExt spid="_x0000_s19465"/>
                </a:ext>
                <a:ext uri="{FF2B5EF4-FFF2-40B4-BE49-F238E27FC236}">
                  <a16:creationId xmlns:a16="http://schemas.microsoft.com/office/drawing/2014/main" id="{00000000-0008-0000-0A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dernière notification: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9466" name="Selectievakje 121" hidden="1">
              <a:extLst>
                <a:ext uri="{63B3BB69-23CF-44E3-9099-C40C66FF867C}">
                  <a14:compatExt spid="_x0000_s19466"/>
                </a:ext>
                <a:ext uri="{FF2B5EF4-FFF2-40B4-BE49-F238E27FC236}">
                  <a16:creationId xmlns:a16="http://schemas.microsoft.com/office/drawing/2014/main" id="{00000000-0008-0000-0A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9467" name="Selectievakje 122" hidden="1">
              <a:extLst>
                <a:ext uri="{63B3BB69-23CF-44E3-9099-C40C66FF867C}">
                  <a14:compatExt spid="_x0000_s19467"/>
                </a:ext>
                <a:ext uri="{FF2B5EF4-FFF2-40B4-BE49-F238E27FC236}">
                  <a16:creationId xmlns:a16="http://schemas.microsoft.com/office/drawing/2014/main" id="{00000000-0008-0000-0A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laquelle et date(s) de constatation: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9468" name="Selectievakje 123" hidden="1">
              <a:extLst>
                <a:ext uri="{63B3BB69-23CF-44E3-9099-C40C66FF867C}">
                  <a14:compatExt spid="_x0000_s19468"/>
                </a:ext>
                <a:ext uri="{FF2B5EF4-FFF2-40B4-BE49-F238E27FC236}">
                  <a16:creationId xmlns:a16="http://schemas.microsoft.com/office/drawing/2014/main" id="{00000000-0008-0000-0A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9469" name="Selectievakje 125" hidden="1">
              <a:extLst>
                <a:ext uri="{63B3BB69-23CF-44E3-9099-C40C66FF867C}">
                  <a14:compatExt spid="_x0000_s19469"/>
                </a:ext>
                <a:ext uri="{FF2B5EF4-FFF2-40B4-BE49-F238E27FC236}">
                  <a16:creationId xmlns:a16="http://schemas.microsoft.com/office/drawing/2014/main" id="{00000000-0008-0000-0A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9470" name="Selectievakje 128" hidden="1">
              <a:extLst>
                <a:ext uri="{63B3BB69-23CF-44E3-9099-C40C66FF867C}">
                  <a14:compatExt spid="_x0000_s19470"/>
                </a:ext>
                <a:ext uri="{FF2B5EF4-FFF2-40B4-BE49-F238E27FC236}">
                  <a16:creationId xmlns:a16="http://schemas.microsoft.com/office/drawing/2014/main" id="{00000000-0008-0000-0A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9471" name="Selectievakje 129" hidden="1">
              <a:extLst>
                <a:ext uri="{63B3BB69-23CF-44E3-9099-C40C66FF867C}">
                  <a14:compatExt spid="_x0000_s19471"/>
                </a:ext>
                <a:ext uri="{FF2B5EF4-FFF2-40B4-BE49-F238E27FC236}">
                  <a16:creationId xmlns:a16="http://schemas.microsoft.com/office/drawing/2014/main" id="{00000000-0008-0000-0A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d'origine: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654050</xdr:colOff>
          <xdr:row>76</xdr:row>
          <xdr:rowOff>184150</xdr:rowOff>
        </xdr:to>
        <xdr:sp macro="" textlink="">
          <xdr:nvSpPr>
            <xdr:cNvPr id="19472" name="Vervolgkeuzelijst 130" hidden="1">
              <a:extLst>
                <a:ext uri="{63B3BB69-23CF-44E3-9099-C40C66FF867C}">
                  <a14:compatExt spid="_x0000_s19472"/>
                </a:ext>
                <a:ext uri="{FF2B5EF4-FFF2-40B4-BE49-F238E27FC236}">
                  <a16:creationId xmlns:a16="http://schemas.microsoft.com/office/drawing/2014/main" id="{00000000-0008-0000-0A00-000010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9473" name="Selectievakje 153" hidden="1">
              <a:extLst>
                <a:ext uri="{63B3BB69-23CF-44E3-9099-C40C66FF867C}">
                  <a14:compatExt spid="_x0000_s19473"/>
                </a:ext>
                <a:ext uri="{FF2B5EF4-FFF2-40B4-BE49-F238E27FC236}">
                  <a16:creationId xmlns:a16="http://schemas.microsoft.com/office/drawing/2014/main" id="{00000000-0008-0000-0A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9474" name="Selectievakje 154" hidden="1">
              <a:extLst>
                <a:ext uri="{63B3BB69-23CF-44E3-9099-C40C66FF867C}">
                  <a14:compatExt spid="_x0000_s19474"/>
                </a:ext>
                <a:ext uri="{FF2B5EF4-FFF2-40B4-BE49-F238E27FC236}">
                  <a16:creationId xmlns:a16="http://schemas.microsoft.com/office/drawing/2014/main" id="{00000000-0008-0000-0A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9475" name="Selectievakje 155" hidden="1">
              <a:extLst>
                <a:ext uri="{63B3BB69-23CF-44E3-9099-C40C66FF867C}">
                  <a14:compatExt spid="_x0000_s19475"/>
                </a:ext>
                <a:ext uri="{FF2B5EF4-FFF2-40B4-BE49-F238E27FC236}">
                  <a16:creationId xmlns:a16="http://schemas.microsoft.com/office/drawing/2014/main" id="{00000000-0008-0000-0A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9476" name="Selectievakje 156" hidden="1">
              <a:extLst>
                <a:ext uri="{63B3BB69-23CF-44E3-9099-C40C66FF867C}">
                  <a14:compatExt spid="_x0000_s19476"/>
                </a:ext>
                <a:ext uri="{FF2B5EF4-FFF2-40B4-BE49-F238E27FC236}">
                  <a16:creationId xmlns:a16="http://schemas.microsoft.com/office/drawing/2014/main" id="{00000000-0008-0000-0A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9477" name="Selectievakje 150" descr="Ja, onder voorwaarden" hidden="1">
              <a:extLst>
                <a:ext uri="{63B3BB69-23CF-44E3-9099-C40C66FF867C}">
                  <a14:compatExt spid="_x0000_s19477"/>
                </a:ext>
                <a:ext uri="{FF2B5EF4-FFF2-40B4-BE49-F238E27FC236}">
                  <a16:creationId xmlns:a16="http://schemas.microsoft.com/office/drawing/2014/main" id="{00000000-0008-0000-0A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sous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9478" name="Selectievakje 151" hidden="1">
              <a:extLst>
                <a:ext uri="{63B3BB69-23CF-44E3-9099-C40C66FF867C}">
                  <a14:compatExt spid="_x0000_s19478"/>
                </a:ext>
                <a:ext uri="{FF2B5EF4-FFF2-40B4-BE49-F238E27FC236}">
                  <a16:creationId xmlns:a16="http://schemas.microsoft.com/office/drawing/2014/main" id="{00000000-0008-0000-0A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9479" name="Check Box 23" hidden="1">
              <a:extLst>
                <a:ext uri="{63B3BB69-23CF-44E3-9099-C40C66FF867C}">
                  <a14:compatExt spid="_x0000_s19479"/>
                </a:ext>
                <a:ext uri="{FF2B5EF4-FFF2-40B4-BE49-F238E27FC236}">
                  <a16:creationId xmlns:a16="http://schemas.microsoft.com/office/drawing/2014/main" id="{00000000-0008-0000-0A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9480" name="Check Box 24" hidden="1">
              <a:extLst>
                <a:ext uri="{63B3BB69-23CF-44E3-9099-C40C66FF867C}">
                  <a14:compatExt spid="_x0000_s19480"/>
                </a:ext>
                <a:ext uri="{FF2B5EF4-FFF2-40B4-BE49-F238E27FC236}">
                  <a16:creationId xmlns:a16="http://schemas.microsoft.com/office/drawing/2014/main" id="{00000000-0008-0000-0A00-00001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9481" name="Check Box 25" hidden="1">
              <a:extLst>
                <a:ext uri="{63B3BB69-23CF-44E3-9099-C40C66FF867C}">
                  <a14:compatExt spid="_x0000_s19481"/>
                </a:ext>
                <a:ext uri="{FF2B5EF4-FFF2-40B4-BE49-F238E27FC236}">
                  <a16:creationId xmlns:a16="http://schemas.microsoft.com/office/drawing/2014/main" id="{00000000-0008-0000-0A00-00001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9482" name="Check Box 26" hidden="1">
              <a:extLst>
                <a:ext uri="{63B3BB69-23CF-44E3-9099-C40C66FF867C}">
                  <a14:compatExt spid="_x0000_s19482"/>
                </a:ext>
                <a:ext uri="{FF2B5EF4-FFF2-40B4-BE49-F238E27FC236}">
                  <a16:creationId xmlns:a16="http://schemas.microsoft.com/office/drawing/2014/main" id="{00000000-0008-0000-0A00-00001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9483" name="Check Box 27" hidden="1">
              <a:extLst>
                <a:ext uri="{63B3BB69-23CF-44E3-9099-C40C66FF867C}">
                  <a14:compatExt spid="_x0000_s19483"/>
                </a:ext>
                <a:ext uri="{FF2B5EF4-FFF2-40B4-BE49-F238E27FC236}">
                  <a16:creationId xmlns:a16="http://schemas.microsoft.com/office/drawing/2014/main" id="{00000000-0008-0000-0A00-00001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9484" name="Check Box 28" hidden="1">
              <a:extLst>
                <a:ext uri="{63B3BB69-23CF-44E3-9099-C40C66FF867C}">
                  <a14:compatExt spid="_x0000_s19484"/>
                </a:ext>
                <a:ext uri="{FF2B5EF4-FFF2-40B4-BE49-F238E27FC236}">
                  <a16:creationId xmlns:a16="http://schemas.microsoft.com/office/drawing/2014/main" id="{00000000-0008-0000-0A00-00001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9485" name="Check Box 29" hidden="1">
              <a:extLst>
                <a:ext uri="{63B3BB69-23CF-44E3-9099-C40C66FF867C}">
                  <a14:compatExt spid="_x0000_s19485"/>
                </a:ext>
                <a:ext uri="{FF2B5EF4-FFF2-40B4-BE49-F238E27FC236}">
                  <a16:creationId xmlns:a16="http://schemas.microsoft.com/office/drawing/2014/main" id="{00000000-0008-0000-0A00-00001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9486" name="Check Box 30" hidden="1">
              <a:extLst>
                <a:ext uri="{63B3BB69-23CF-44E3-9099-C40C66FF867C}">
                  <a14:compatExt spid="_x0000_s19486"/>
                </a:ext>
                <a:ext uri="{FF2B5EF4-FFF2-40B4-BE49-F238E27FC236}">
                  <a16:creationId xmlns:a16="http://schemas.microsoft.com/office/drawing/2014/main" id="{00000000-0008-0000-0A00-00001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9487" name="Check Box 31" hidden="1">
              <a:extLst>
                <a:ext uri="{63B3BB69-23CF-44E3-9099-C40C66FF867C}">
                  <a14:compatExt spid="_x0000_s19487"/>
                </a:ext>
                <a:ext uri="{FF2B5EF4-FFF2-40B4-BE49-F238E27FC236}">
                  <a16:creationId xmlns:a16="http://schemas.microsoft.com/office/drawing/2014/main" id="{00000000-0008-0000-0A00-00001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48</xdr:row>
          <xdr:rowOff>0</xdr:rowOff>
        </xdr:from>
        <xdr:to>
          <xdr:col>7</xdr:col>
          <xdr:colOff>387350</xdr:colOff>
          <xdr:row>49</xdr:row>
          <xdr:rowOff>25400</xdr:rowOff>
        </xdr:to>
        <xdr:sp macro="" textlink="">
          <xdr:nvSpPr>
            <xdr:cNvPr id="19488" name="Check Box 32" hidden="1">
              <a:extLst>
                <a:ext uri="{63B3BB69-23CF-44E3-9099-C40C66FF867C}">
                  <a14:compatExt spid="_x0000_s19488"/>
                </a:ext>
                <a:ext uri="{FF2B5EF4-FFF2-40B4-BE49-F238E27FC236}">
                  <a16:creationId xmlns:a16="http://schemas.microsoft.com/office/drawing/2014/main" id="{00000000-0008-0000-0A00-00002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9489" name="Check Box 33" hidden="1">
              <a:extLst>
                <a:ext uri="{63B3BB69-23CF-44E3-9099-C40C66FF867C}">
                  <a14:compatExt spid="_x0000_s19489"/>
                </a:ext>
                <a:ext uri="{FF2B5EF4-FFF2-40B4-BE49-F238E27FC236}">
                  <a16:creationId xmlns:a16="http://schemas.microsoft.com/office/drawing/2014/main" id="{00000000-0008-0000-0A00-00002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9490" name="Check Box 34" hidden="1">
              <a:extLst>
                <a:ext uri="{63B3BB69-23CF-44E3-9099-C40C66FF867C}">
                  <a14:compatExt spid="_x0000_s19490"/>
                </a:ext>
                <a:ext uri="{FF2B5EF4-FFF2-40B4-BE49-F238E27FC236}">
                  <a16:creationId xmlns:a16="http://schemas.microsoft.com/office/drawing/2014/main" id="{00000000-0008-0000-0A00-00002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ne contenant pas de protéines d'origine animale.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7</xdr:col>
          <xdr:colOff>685800</xdr:colOff>
          <xdr:row>80</xdr:row>
          <xdr:rowOff>6350</xdr:rowOff>
        </xdr:to>
        <xdr:sp macro="" textlink="">
          <xdr:nvSpPr>
            <xdr:cNvPr id="19491" name="Check Box 35" hidden="1">
              <a:extLst>
                <a:ext uri="{63B3BB69-23CF-44E3-9099-C40C66FF867C}">
                  <a14:compatExt spid="_x0000_s19491"/>
                </a:ext>
                <a:ext uri="{FF2B5EF4-FFF2-40B4-BE49-F238E27FC236}">
                  <a16:creationId xmlns:a16="http://schemas.microsoft.com/office/drawing/2014/main" id="{00000000-0008-0000-0A00-00002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porc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7</xdr:col>
          <xdr:colOff>609600</xdr:colOff>
          <xdr:row>81</xdr:row>
          <xdr:rowOff>6350</xdr:rowOff>
        </xdr:to>
        <xdr:sp macro="" textlink="">
          <xdr:nvSpPr>
            <xdr:cNvPr id="19492" name="Check Box 36" hidden="1">
              <a:extLst>
                <a:ext uri="{63B3BB69-23CF-44E3-9099-C40C66FF867C}">
                  <a14:compatExt spid="_x0000_s19492"/>
                </a:ext>
                <a:ext uri="{FF2B5EF4-FFF2-40B4-BE49-F238E27FC236}">
                  <a16:creationId xmlns:a16="http://schemas.microsoft.com/office/drawing/2014/main" id="{00000000-0008-0000-0A00-00002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poisson.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425450</xdr:colOff>
          <xdr:row>24</xdr:row>
          <xdr:rowOff>31750</xdr:rowOff>
        </xdr:to>
        <xdr:sp macro="" textlink="">
          <xdr:nvSpPr>
            <xdr:cNvPr id="19493" name="Selectievakje 141" hidden="1">
              <a:extLst>
                <a:ext uri="{63B3BB69-23CF-44E3-9099-C40C66FF867C}">
                  <a14:compatExt spid="_x0000_s19493"/>
                </a:ext>
                <a:ext uri="{FF2B5EF4-FFF2-40B4-BE49-F238E27FC236}">
                  <a16:creationId xmlns:a16="http://schemas.microsoft.com/office/drawing/2014/main" id="{00000000-0008-0000-0A00-00002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9494" name="Selectievakje 143" hidden="1">
              <a:extLst>
                <a:ext uri="{63B3BB69-23CF-44E3-9099-C40C66FF867C}">
                  <a14:compatExt spid="_x0000_s19494"/>
                </a:ext>
                <a:ext uri="{FF2B5EF4-FFF2-40B4-BE49-F238E27FC236}">
                  <a16:creationId xmlns:a16="http://schemas.microsoft.com/office/drawing/2014/main" id="{00000000-0008-0000-0A00-00002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1265" name="Selectievakje 83"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1266" name="Selectievakje 84"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de naissance: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1267" name="Selectievakje 86" hidden="1">
              <a:extLst>
                <a:ext uri="{63B3BB69-23CF-44E3-9099-C40C66FF867C}">
                  <a14:compatExt spid="_x0000_s11267"/>
                </a:ext>
                <a:ext uri="{FF2B5EF4-FFF2-40B4-BE49-F238E27FC236}">
                  <a16:creationId xmlns:a16="http://schemas.microsoft.com/office/drawing/2014/main" id="{00000000-0008-0000-02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1268" name="Selectievakje 87" hidden="1">
              <a:extLst>
                <a:ext uri="{63B3BB69-23CF-44E3-9099-C40C66FF867C}">
                  <a14:compatExt spid="_x0000_s11268"/>
                </a:ext>
                <a:ext uri="{FF2B5EF4-FFF2-40B4-BE49-F238E27FC236}">
                  <a16:creationId xmlns:a16="http://schemas.microsoft.com/office/drawing/2014/main" id="{00000000-0008-0000-02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1269" name="Selectievakje 93" hidden="1">
              <a:extLst>
                <a:ext uri="{63B3BB69-23CF-44E3-9099-C40C66FF867C}">
                  <a14:compatExt spid="_x0000_s11269"/>
                </a:ext>
                <a:ext uri="{FF2B5EF4-FFF2-40B4-BE49-F238E27FC236}">
                  <a16:creationId xmlns:a16="http://schemas.microsoft.com/office/drawing/2014/main" id="{00000000-0008-0000-02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1270" name="Selectievakje 94" hidden="1">
              <a:extLst>
                <a:ext uri="{63B3BB69-23CF-44E3-9099-C40C66FF867C}">
                  <a14:compatExt spid="_x0000_s11270"/>
                </a:ext>
                <a:ext uri="{FF2B5EF4-FFF2-40B4-BE49-F238E27FC236}">
                  <a16:creationId xmlns:a16="http://schemas.microsoft.com/office/drawing/2014/main" id="{00000000-0008-0000-02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1271" name="Selectievakje 95" hidden="1">
              <a:extLst>
                <a:ext uri="{63B3BB69-23CF-44E3-9099-C40C66FF867C}">
                  <a14:compatExt spid="_x0000_s11271"/>
                </a:ext>
                <a:ext uri="{FF2B5EF4-FFF2-40B4-BE49-F238E27FC236}">
                  <a16:creationId xmlns:a16="http://schemas.microsoft.com/office/drawing/2014/main" id="{00000000-0008-0000-02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654050</xdr:colOff>
          <xdr:row>73</xdr:row>
          <xdr:rowOff>184150</xdr:rowOff>
        </xdr:to>
        <xdr:sp macro="" textlink="">
          <xdr:nvSpPr>
            <xdr:cNvPr id="11272" name="Vervolgkeuzelijst 110" hidden="1">
              <a:extLst>
                <a:ext uri="{63B3BB69-23CF-44E3-9099-C40C66FF867C}">
                  <a14:compatExt spid="_x0000_s11272"/>
                </a:ext>
                <a:ext uri="{FF2B5EF4-FFF2-40B4-BE49-F238E27FC236}">
                  <a16:creationId xmlns:a16="http://schemas.microsoft.com/office/drawing/2014/main" id="{00000000-0008-0000-02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1273" name="Selectievakje 120" hidden="1">
              <a:extLst>
                <a:ext uri="{63B3BB69-23CF-44E3-9099-C40C66FF867C}">
                  <a14:compatExt spid="_x0000_s11273"/>
                </a:ext>
                <a:ext uri="{FF2B5EF4-FFF2-40B4-BE49-F238E27FC236}">
                  <a16:creationId xmlns:a16="http://schemas.microsoft.com/office/drawing/2014/main" id="{00000000-0008-0000-02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dernière notification: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1274" name="Selectievakje 121" hidden="1">
              <a:extLst>
                <a:ext uri="{63B3BB69-23CF-44E3-9099-C40C66FF867C}">
                  <a14:compatExt spid="_x0000_s11274"/>
                </a:ext>
                <a:ext uri="{FF2B5EF4-FFF2-40B4-BE49-F238E27FC236}">
                  <a16:creationId xmlns:a16="http://schemas.microsoft.com/office/drawing/2014/main" id="{00000000-0008-0000-02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1275" name="Selectievakje 122" hidden="1">
              <a:extLst>
                <a:ext uri="{63B3BB69-23CF-44E3-9099-C40C66FF867C}">
                  <a14:compatExt spid="_x0000_s11275"/>
                </a:ext>
                <a:ext uri="{FF2B5EF4-FFF2-40B4-BE49-F238E27FC236}">
                  <a16:creationId xmlns:a16="http://schemas.microsoft.com/office/drawing/2014/main" id="{00000000-0008-0000-02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laquelle et date(s) de constatation: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1276" name="Selectievakje 123" hidden="1">
              <a:extLst>
                <a:ext uri="{63B3BB69-23CF-44E3-9099-C40C66FF867C}">
                  <a14:compatExt spid="_x0000_s11276"/>
                </a:ext>
                <a:ext uri="{FF2B5EF4-FFF2-40B4-BE49-F238E27FC236}">
                  <a16:creationId xmlns:a16="http://schemas.microsoft.com/office/drawing/2014/main" id="{00000000-0008-0000-02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1277" name="Selectievakje 125" hidden="1">
              <a:extLst>
                <a:ext uri="{63B3BB69-23CF-44E3-9099-C40C66FF867C}">
                  <a14:compatExt spid="_x0000_s11277"/>
                </a:ext>
                <a:ext uri="{FF2B5EF4-FFF2-40B4-BE49-F238E27FC236}">
                  <a16:creationId xmlns:a16="http://schemas.microsoft.com/office/drawing/2014/main" id="{00000000-0008-0000-02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1278" name="Selectievakje 128" hidden="1">
              <a:extLst>
                <a:ext uri="{63B3BB69-23CF-44E3-9099-C40C66FF867C}">
                  <a14:compatExt spid="_x0000_s11278"/>
                </a:ext>
                <a:ext uri="{FF2B5EF4-FFF2-40B4-BE49-F238E27FC236}">
                  <a16:creationId xmlns:a16="http://schemas.microsoft.com/office/drawing/2014/main" id="{00000000-0008-0000-02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1279" name="Selectievakje 129" hidden="1">
              <a:extLst>
                <a:ext uri="{63B3BB69-23CF-44E3-9099-C40C66FF867C}">
                  <a14:compatExt spid="_x0000_s11279"/>
                </a:ext>
                <a:ext uri="{FF2B5EF4-FFF2-40B4-BE49-F238E27FC236}">
                  <a16:creationId xmlns:a16="http://schemas.microsoft.com/office/drawing/2014/main" id="{00000000-0008-0000-02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d'origine: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654050</xdr:colOff>
          <xdr:row>76</xdr:row>
          <xdr:rowOff>184150</xdr:rowOff>
        </xdr:to>
        <xdr:sp macro="" textlink="">
          <xdr:nvSpPr>
            <xdr:cNvPr id="11280" name="Vervolgkeuzelijst 130" hidden="1">
              <a:extLst>
                <a:ext uri="{63B3BB69-23CF-44E3-9099-C40C66FF867C}">
                  <a14:compatExt spid="_x0000_s11280"/>
                </a:ext>
                <a:ext uri="{FF2B5EF4-FFF2-40B4-BE49-F238E27FC236}">
                  <a16:creationId xmlns:a16="http://schemas.microsoft.com/office/drawing/2014/main" id="{00000000-0008-0000-02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1281" name="Selectievakje 153" hidden="1">
              <a:extLst>
                <a:ext uri="{63B3BB69-23CF-44E3-9099-C40C66FF867C}">
                  <a14:compatExt spid="_x0000_s11281"/>
                </a:ext>
                <a:ext uri="{FF2B5EF4-FFF2-40B4-BE49-F238E27FC236}">
                  <a16:creationId xmlns:a16="http://schemas.microsoft.com/office/drawing/2014/main" id="{00000000-0008-0000-02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1282" name="Selectievakje 154" hidden="1">
              <a:extLst>
                <a:ext uri="{63B3BB69-23CF-44E3-9099-C40C66FF867C}">
                  <a14:compatExt spid="_x0000_s11282"/>
                </a:ext>
                <a:ext uri="{FF2B5EF4-FFF2-40B4-BE49-F238E27FC236}">
                  <a16:creationId xmlns:a16="http://schemas.microsoft.com/office/drawing/2014/main" id="{00000000-0008-0000-02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1283" name="Selectievakje 155" hidden="1">
              <a:extLst>
                <a:ext uri="{63B3BB69-23CF-44E3-9099-C40C66FF867C}">
                  <a14:compatExt spid="_x0000_s11283"/>
                </a:ext>
                <a:ext uri="{FF2B5EF4-FFF2-40B4-BE49-F238E27FC236}">
                  <a16:creationId xmlns:a16="http://schemas.microsoft.com/office/drawing/2014/main" id="{00000000-0008-0000-02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1284" name="Selectievakje 156" hidden="1">
              <a:extLst>
                <a:ext uri="{63B3BB69-23CF-44E3-9099-C40C66FF867C}">
                  <a14:compatExt spid="_x0000_s11284"/>
                </a:ext>
                <a:ext uri="{FF2B5EF4-FFF2-40B4-BE49-F238E27FC236}">
                  <a16:creationId xmlns:a16="http://schemas.microsoft.com/office/drawing/2014/main" id="{00000000-0008-0000-02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1285" name="Selectievakje 150" descr="Ja, onder voorwaarden" hidden="1">
              <a:extLst>
                <a:ext uri="{63B3BB69-23CF-44E3-9099-C40C66FF867C}">
                  <a14:compatExt spid="_x0000_s11285"/>
                </a:ext>
                <a:ext uri="{FF2B5EF4-FFF2-40B4-BE49-F238E27FC236}">
                  <a16:creationId xmlns:a16="http://schemas.microsoft.com/office/drawing/2014/main" id="{00000000-0008-0000-02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sous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1286" name="Selectievakje 151" hidden="1">
              <a:extLst>
                <a:ext uri="{63B3BB69-23CF-44E3-9099-C40C66FF867C}">
                  <a14:compatExt spid="_x0000_s11286"/>
                </a:ext>
                <a:ext uri="{FF2B5EF4-FFF2-40B4-BE49-F238E27FC236}">
                  <a16:creationId xmlns:a16="http://schemas.microsoft.com/office/drawing/2014/main" id="{00000000-0008-0000-02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2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2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2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2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2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2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2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2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2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48</xdr:row>
          <xdr:rowOff>0</xdr:rowOff>
        </xdr:from>
        <xdr:to>
          <xdr:col>7</xdr:col>
          <xdr:colOff>387350</xdr:colOff>
          <xdr:row>49</xdr:row>
          <xdr:rowOff>25400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2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2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2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ne contenant pas de protéines d'origine animale.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7</xdr:col>
          <xdr:colOff>685800</xdr:colOff>
          <xdr:row>80</xdr:row>
          <xdr:rowOff>6350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2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porc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7</xdr:col>
          <xdr:colOff>609600</xdr:colOff>
          <xdr:row>81</xdr:row>
          <xdr:rowOff>6350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2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poisson.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425450</xdr:colOff>
          <xdr:row>24</xdr:row>
          <xdr:rowOff>31750</xdr:rowOff>
        </xdr:to>
        <xdr:sp macro="" textlink="">
          <xdr:nvSpPr>
            <xdr:cNvPr id="11301" name="Selectievakje 141" hidden="1">
              <a:extLst>
                <a:ext uri="{63B3BB69-23CF-44E3-9099-C40C66FF867C}">
                  <a14:compatExt spid="_x0000_s11301"/>
                </a:ext>
                <a:ext uri="{FF2B5EF4-FFF2-40B4-BE49-F238E27FC236}">
                  <a16:creationId xmlns:a16="http://schemas.microsoft.com/office/drawing/2014/main" id="{00000000-0008-0000-02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1302" name="Selectievakje 143" hidden="1">
              <a:extLst>
                <a:ext uri="{63B3BB69-23CF-44E3-9099-C40C66FF867C}">
                  <a14:compatExt spid="_x0000_s11302"/>
                </a:ext>
                <a:ext uri="{FF2B5EF4-FFF2-40B4-BE49-F238E27FC236}">
                  <a16:creationId xmlns:a16="http://schemas.microsoft.com/office/drawing/2014/main" id="{00000000-0008-0000-02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2289" name="Selectievakje 83" hidden="1">
              <a:extLst>
                <a:ext uri="{63B3BB69-23CF-44E3-9099-C40C66FF867C}">
                  <a14:compatExt spid="_x0000_s12289"/>
                </a:ext>
                <a:ext uri="{FF2B5EF4-FFF2-40B4-BE49-F238E27FC236}">
                  <a16:creationId xmlns:a16="http://schemas.microsoft.com/office/drawing/2014/main" id="{00000000-0008-0000-03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2290" name="Selectievakje 84" hidden="1">
              <a:extLst>
                <a:ext uri="{63B3BB69-23CF-44E3-9099-C40C66FF867C}">
                  <a14:compatExt spid="_x0000_s12290"/>
                </a:ext>
                <a:ext uri="{FF2B5EF4-FFF2-40B4-BE49-F238E27FC236}">
                  <a16:creationId xmlns:a16="http://schemas.microsoft.com/office/drawing/2014/main" id="{00000000-0008-0000-03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de naissance: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2291" name="Selectievakje 86" hidden="1">
              <a:extLst>
                <a:ext uri="{63B3BB69-23CF-44E3-9099-C40C66FF867C}">
                  <a14:compatExt spid="_x0000_s12291"/>
                </a:ext>
                <a:ext uri="{FF2B5EF4-FFF2-40B4-BE49-F238E27FC236}">
                  <a16:creationId xmlns:a16="http://schemas.microsoft.com/office/drawing/2014/main" id="{00000000-0008-0000-03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2292" name="Selectievakje 87" hidden="1">
              <a:extLst>
                <a:ext uri="{63B3BB69-23CF-44E3-9099-C40C66FF867C}">
                  <a14:compatExt spid="_x0000_s12292"/>
                </a:ext>
                <a:ext uri="{FF2B5EF4-FFF2-40B4-BE49-F238E27FC236}">
                  <a16:creationId xmlns:a16="http://schemas.microsoft.com/office/drawing/2014/main" id="{00000000-0008-0000-03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2293" name="Selectievakje 93" hidden="1">
              <a:extLst>
                <a:ext uri="{63B3BB69-23CF-44E3-9099-C40C66FF867C}">
                  <a14:compatExt spid="_x0000_s12293"/>
                </a:ext>
                <a:ext uri="{FF2B5EF4-FFF2-40B4-BE49-F238E27FC236}">
                  <a16:creationId xmlns:a16="http://schemas.microsoft.com/office/drawing/2014/main" id="{00000000-0008-0000-03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2294" name="Selectievakje 94" hidden="1">
              <a:extLst>
                <a:ext uri="{63B3BB69-23CF-44E3-9099-C40C66FF867C}">
                  <a14:compatExt spid="_x0000_s12294"/>
                </a:ext>
                <a:ext uri="{FF2B5EF4-FFF2-40B4-BE49-F238E27FC236}">
                  <a16:creationId xmlns:a16="http://schemas.microsoft.com/office/drawing/2014/main" id="{00000000-0008-0000-03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2295" name="Selectievakje 95" hidden="1">
              <a:extLst>
                <a:ext uri="{63B3BB69-23CF-44E3-9099-C40C66FF867C}">
                  <a14:compatExt spid="_x0000_s12295"/>
                </a:ext>
                <a:ext uri="{FF2B5EF4-FFF2-40B4-BE49-F238E27FC236}">
                  <a16:creationId xmlns:a16="http://schemas.microsoft.com/office/drawing/2014/main" id="{00000000-0008-0000-03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654050</xdr:colOff>
          <xdr:row>73</xdr:row>
          <xdr:rowOff>184150</xdr:rowOff>
        </xdr:to>
        <xdr:sp macro="" textlink="">
          <xdr:nvSpPr>
            <xdr:cNvPr id="12296" name="Vervolgkeuzelijst 110" hidden="1">
              <a:extLst>
                <a:ext uri="{63B3BB69-23CF-44E3-9099-C40C66FF867C}">
                  <a14:compatExt spid="_x0000_s12296"/>
                </a:ext>
                <a:ext uri="{FF2B5EF4-FFF2-40B4-BE49-F238E27FC236}">
                  <a16:creationId xmlns:a16="http://schemas.microsoft.com/office/drawing/2014/main" id="{00000000-0008-0000-0300-00000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2297" name="Selectievakje 120" hidden="1">
              <a:extLst>
                <a:ext uri="{63B3BB69-23CF-44E3-9099-C40C66FF867C}">
                  <a14:compatExt spid="_x0000_s12297"/>
                </a:ext>
                <a:ext uri="{FF2B5EF4-FFF2-40B4-BE49-F238E27FC236}">
                  <a16:creationId xmlns:a16="http://schemas.microsoft.com/office/drawing/2014/main" id="{00000000-0008-0000-03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dernière notification: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2298" name="Selectievakje 121" hidden="1">
              <a:extLst>
                <a:ext uri="{63B3BB69-23CF-44E3-9099-C40C66FF867C}">
                  <a14:compatExt spid="_x0000_s12298"/>
                </a:ext>
                <a:ext uri="{FF2B5EF4-FFF2-40B4-BE49-F238E27FC236}">
                  <a16:creationId xmlns:a16="http://schemas.microsoft.com/office/drawing/2014/main" id="{00000000-0008-0000-03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2299" name="Selectievakje 122" hidden="1">
              <a:extLst>
                <a:ext uri="{63B3BB69-23CF-44E3-9099-C40C66FF867C}">
                  <a14:compatExt spid="_x0000_s12299"/>
                </a:ext>
                <a:ext uri="{FF2B5EF4-FFF2-40B4-BE49-F238E27FC236}">
                  <a16:creationId xmlns:a16="http://schemas.microsoft.com/office/drawing/2014/main" id="{00000000-0008-0000-03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laquelle et date(s) de constatation: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2300" name="Selectievakje 123" hidden="1">
              <a:extLst>
                <a:ext uri="{63B3BB69-23CF-44E3-9099-C40C66FF867C}">
                  <a14:compatExt spid="_x0000_s12300"/>
                </a:ext>
                <a:ext uri="{FF2B5EF4-FFF2-40B4-BE49-F238E27FC236}">
                  <a16:creationId xmlns:a16="http://schemas.microsoft.com/office/drawing/2014/main" id="{00000000-0008-0000-03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2301" name="Selectievakje 125" hidden="1">
              <a:extLst>
                <a:ext uri="{63B3BB69-23CF-44E3-9099-C40C66FF867C}">
                  <a14:compatExt spid="_x0000_s12301"/>
                </a:ext>
                <a:ext uri="{FF2B5EF4-FFF2-40B4-BE49-F238E27FC236}">
                  <a16:creationId xmlns:a16="http://schemas.microsoft.com/office/drawing/2014/main" id="{00000000-0008-0000-03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2302" name="Selectievakje 128" hidden="1">
              <a:extLst>
                <a:ext uri="{63B3BB69-23CF-44E3-9099-C40C66FF867C}">
                  <a14:compatExt spid="_x0000_s12302"/>
                </a:ext>
                <a:ext uri="{FF2B5EF4-FFF2-40B4-BE49-F238E27FC236}">
                  <a16:creationId xmlns:a16="http://schemas.microsoft.com/office/drawing/2014/main" id="{00000000-0008-0000-03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2303" name="Selectievakje 129" hidden="1">
              <a:extLst>
                <a:ext uri="{63B3BB69-23CF-44E3-9099-C40C66FF867C}">
                  <a14:compatExt spid="_x0000_s12303"/>
                </a:ext>
                <a:ext uri="{FF2B5EF4-FFF2-40B4-BE49-F238E27FC236}">
                  <a16:creationId xmlns:a16="http://schemas.microsoft.com/office/drawing/2014/main" id="{00000000-0008-0000-03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d'origine: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654050</xdr:colOff>
          <xdr:row>76</xdr:row>
          <xdr:rowOff>184150</xdr:rowOff>
        </xdr:to>
        <xdr:sp macro="" textlink="">
          <xdr:nvSpPr>
            <xdr:cNvPr id="12304" name="Vervolgkeuzelijst 130" hidden="1">
              <a:extLst>
                <a:ext uri="{63B3BB69-23CF-44E3-9099-C40C66FF867C}">
                  <a14:compatExt spid="_x0000_s12304"/>
                </a:ext>
                <a:ext uri="{FF2B5EF4-FFF2-40B4-BE49-F238E27FC236}">
                  <a16:creationId xmlns:a16="http://schemas.microsoft.com/office/drawing/2014/main" id="{00000000-0008-0000-0300-00001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2305" name="Selectievakje 153" hidden="1">
              <a:extLst>
                <a:ext uri="{63B3BB69-23CF-44E3-9099-C40C66FF867C}">
                  <a14:compatExt spid="_x0000_s12305"/>
                </a:ext>
                <a:ext uri="{FF2B5EF4-FFF2-40B4-BE49-F238E27FC236}">
                  <a16:creationId xmlns:a16="http://schemas.microsoft.com/office/drawing/2014/main" id="{00000000-0008-0000-03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2306" name="Selectievakje 154" hidden="1">
              <a:extLst>
                <a:ext uri="{63B3BB69-23CF-44E3-9099-C40C66FF867C}">
                  <a14:compatExt spid="_x0000_s12306"/>
                </a:ext>
                <a:ext uri="{FF2B5EF4-FFF2-40B4-BE49-F238E27FC236}">
                  <a16:creationId xmlns:a16="http://schemas.microsoft.com/office/drawing/2014/main" id="{00000000-0008-0000-03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2307" name="Selectievakje 155" hidden="1">
              <a:extLst>
                <a:ext uri="{63B3BB69-23CF-44E3-9099-C40C66FF867C}">
                  <a14:compatExt spid="_x0000_s12307"/>
                </a:ext>
                <a:ext uri="{FF2B5EF4-FFF2-40B4-BE49-F238E27FC236}">
                  <a16:creationId xmlns:a16="http://schemas.microsoft.com/office/drawing/2014/main" id="{00000000-0008-0000-03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2308" name="Selectievakje 156" hidden="1">
              <a:extLst>
                <a:ext uri="{63B3BB69-23CF-44E3-9099-C40C66FF867C}">
                  <a14:compatExt spid="_x0000_s12308"/>
                </a:ext>
                <a:ext uri="{FF2B5EF4-FFF2-40B4-BE49-F238E27FC236}">
                  <a16:creationId xmlns:a16="http://schemas.microsoft.com/office/drawing/2014/main" id="{00000000-0008-0000-03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2309" name="Selectievakje 150" descr="Ja, onder voorwaarden" hidden="1">
              <a:extLst>
                <a:ext uri="{63B3BB69-23CF-44E3-9099-C40C66FF867C}">
                  <a14:compatExt spid="_x0000_s12309"/>
                </a:ext>
                <a:ext uri="{FF2B5EF4-FFF2-40B4-BE49-F238E27FC236}">
                  <a16:creationId xmlns:a16="http://schemas.microsoft.com/office/drawing/2014/main" id="{00000000-0008-0000-03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sous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2310" name="Selectievakje 151" hidden="1">
              <a:extLst>
                <a:ext uri="{63B3BB69-23CF-44E3-9099-C40C66FF867C}">
                  <a14:compatExt spid="_x0000_s12310"/>
                </a:ext>
                <a:ext uri="{FF2B5EF4-FFF2-40B4-BE49-F238E27FC236}">
                  <a16:creationId xmlns:a16="http://schemas.microsoft.com/office/drawing/2014/main" id="{00000000-0008-0000-03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3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3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3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3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3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3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3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3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3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48</xdr:row>
          <xdr:rowOff>0</xdr:rowOff>
        </xdr:from>
        <xdr:to>
          <xdr:col>7</xdr:col>
          <xdr:colOff>387350</xdr:colOff>
          <xdr:row>49</xdr:row>
          <xdr:rowOff>25400</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3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3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3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ne contenant pas de protéines d'origine animale.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7</xdr:col>
          <xdr:colOff>685800</xdr:colOff>
          <xdr:row>80</xdr:row>
          <xdr:rowOff>6350</xdr:rowOff>
        </xdr:to>
        <xdr:sp macro="" textlink="">
          <xdr:nvSpPr>
            <xdr:cNvPr id="12323" name="Check Box 35" hidden="1">
              <a:extLst>
                <a:ext uri="{63B3BB69-23CF-44E3-9099-C40C66FF867C}">
                  <a14:compatExt spid="_x0000_s12323"/>
                </a:ext>
                <a:ext uri="{FF2B5EF4-FFF2-40B4-BE49-F238E27FC236}">
                  <a16:creationId xmlns:a16="http://schemas.microsoft.com/office/drawing/2014/main" id="{00000000-0008-0000-03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porc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7</xdr:col>
          <xdr:colOff>609600</xdr:colOff>
          <xdr:row>81</xdr:row>
          <xdr:rowOff>6350</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3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poisson.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425450</xdr:colOff>
          <xdr:row>24</xdr:row>
          <xdr:rowOff>31750</xdr:rowOff>
        </xdr:to>
        <xdr:sp macro="" textlink="">
          <xdr:nvSpPr>
            <xdr:cNvPr id="12325" name="Selectievakje 141" hidden="1">
              <a:extLst>
                <a:ext uri="{63B3BB69-23CF-44E3-9099-C40C66FF867C}">
                  <a14:compatExt spid="_x0000_s12325"/>
                </a:ext>
                <a:ext uri="{FF2B5EF4-FFF2-40B4-BE49-F238E27FC236}">
                  <a16:creationId xmlns:a16="http://schemas.microsoft.com/office/drawing/2014/main" id="{00000000-0008-0000-03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2326" name="Selectievakje 143" hidden="1">
              <a:extLst>
                <a:ext uri="{63B3BB69-23CF-44E3-9099-C40C66FF867C}">
                  <a14:compatExt spid="_x0000_s12326"/>
                </a:ext>
                <a:ext uri="{FF2B5EF4-FFF2-40B4-BE49-F238E27FC236}">
                  <a16:creationId xmlns:a16="http://schemas.microsoft.com/office/drawing/2014/main" id="{00000000-0008-0000-03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4337" name="Selectievakje 83" hidden="1">
              <a:extLst>
                <a:ext uri="{63B3BB69-23CF-44E3-9099-C40C66FF867C}">
                  <a14:compatExt spid="_x0000_s14337"/>
                </a:ext>
                <a:ext uri="{FF2B5EF4-FFF2-40B4-BE49-F238E27FC236}">
                  <a16:creationId xmlns:a16="http://schemas.microsoft.com/office/drawing/2014/main" id="{00000000-0008-0000-04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4338" name="Selectievakje 84" hidden="1">
              <a:extLst>
                <a:ext uri="{63B3BB69-23CF-44E3-9099-C40C66FF867C}">
                  <a14:compatExt spid="_x0000_s14338"/>
                </a:ext>
                <a:ext uri="{FF2B5EF4-FFF2-40B4-BE49-F238E27FC236}">
                  <a16:creationId xmlns:a16="http://schemas.microsoft.com/office/drawing/2014/main" id="{00000000-0008-0000-04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de naissance: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4339" name="Selectievakje 86" hidden="1">
              <a:extLst>
                <a:ext uri="{63B3BB69-23CF-44E3-9099-C40C66FF867C}">
                  <a14:compatExt spid="_x0000_s14339"/>
                </a:ext>
                <a:ext uri="{FF2B5EF4-FFF2-40B4-BE49-F238E27FC236}">
                  <a16:creationId xmlns:a16="http://schemas.microsoft.com/office/drawing/2014/main" id="{00000000-0008-0000-04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4340" name="Selectievakje 87" hidden="1">
              <a:extLst>
                <a:ext uri="{63B3BB69-23CF-44E3-9099-C40C66FF867C}">
                  <a14:compatExt spid="_x0000_s14340"/>
                </a:ext>
                <a:ext uri="{FF2B5EF4-FFF2-40B4-BE49-F238E27FC236}">
                  <a16:creationId xmlns:a16="http://schemas.microsoft.com/office/drawing/2014/main" id="{00000000-0008-0000-04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4341" name="Selectievakje 93" hidden="1">
              <a:extLst>
                <a:ext uri="{63B3BB69-23CF-44E3-9099-C40C66FF867C}">
                  <a14:compatExt spid="_x0000_s14341"/>
                </a:ext>
                <a:ext uri="{FF2B5EF4-FFF2-40B4-BE49-F238E27FC236}">
                  <a16:creationId xmlns:a16="http://schemas.microsoft.com/office/drawing/2014/main" id="{00000000-0008-0000-04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4342" name="Selectievakje 94" hidden="1">
              <a:extLst>
                <a:ext uri="{63B3BB69-23CF-44E3-9099-C40C66FF867C}">
                  <a14:compatExt spid="_x0000_s14342"/>
                </a:ext>
                <a:ext uri="{FF2B5EF4-FFF2-40B4-BE49-F238E27FC236}">
                  <a16:creationId xmlns:a16="http://schemas.microsoft.com/office/drawing/2014/main" id="{00000000-0008-0000-04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4343" name="Selectievakje 95" hidden="1">
              <a:extLst>
                <a:ext uri="{63B3BB69-23CF-44E3-9099-C40C66FF867C}">
                  <a14:compatExt spid="_x0000_s14343"/>
                </a:ext>
                <a:ext uri="{FF2B5EF4-FFF2-40B4-BE49-F238E27FC236}">
                  <a16:creationId xmlns:a16="http://schemas.microsoft.com/office/drawing/2014/main" id="{00000000-0008-0000-04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654050</xdr:colOff>
          <xdr:row>73</xdr:row>
          <xdr:rowOff>184150</xdr:rowOff>
        </xdr:to>
        <xdr:sp macro="" textlink="">
          <xdr:nvSpPr>
            <xdr:cNvPr id="14344" name="Vervolgkeuzelijst 110" hidden="1">
              <a:extLst>
                <a:ext uri="{63B3BB69-23CF-44E3-9099-C40C66FF867C}">
                  <a14:compatExt spid="_x0000_s14344"/>
                </a:ext>
                <a:ext uri="{FF2B5EF4-FFF2-40B4-BE49-F238E27FC236}">
                  <a16:creationId xmlns:a16="http://schemas.microsoft.com/office/drawing/2014/main" id="{00000000-0008-0000-04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4345" name="Selectievakje 120" hidden="1">
              <a:extLst>
                <a:ext uri="{63B3BB69-23CF-44E3-9099-C40C66FF867C}">
                  <a14:compatExt spid="_x0000_s14345"/>
                </a:ext>
                <a:ext uri="{FF2B5EF4-FFF2-40B4-BE49-F238E27FC236}">
                  <a16:creationId xmlns:a16="http://schemas.microsoft.com/office/drawing/2014/main" id="{00000000-0008-0000-04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dernière notification: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4346" name="Selectievakje 121" hidden="1">
              <a:extLst>
                <a:ext uri="{63B3BB69-23CF-44E3-9099-C40C66FF867C}">
                  <a14:compatExt spid="_x0000_s14346"/>
                </a:ext>
                <a:ext uri="{FF2B5EF4-FFF2-40B4-BE49-F238E27FC236}">
                  <a16:creationId xmlns:a16="http://schemas.microsoft.com/office/drawing/2014/main" id="{00000000-0008-0000-04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4347" name="Selectievakje 122" hidden="1">
              <a:extLst>
                <a:ext uri="{63B3BB69-23CF-44E3-9099-C40C66FF867C}">
                  <a14:compatExt spid="_x0000_s14347"/>
                </a:ext>
                <a:ext uri="{FF2B5EF4-FFF2-40B4-BE49-F238E27FC236}">
                  <a16:creationId xmlns:a16="http://schemas.microsoft.com/office/drawing/2014/main" id="{00000000-0008-0000-04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laquelle et date(s) de constatation: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4348" name="Selectievakje 123" hidden="1">
              <a:extLst>
                <a:ext uri="{63B3BB69-23CF-44E3-9099-C40C66FF867C}">
                  <a14:compatExt spid="_x0000_s14348"/>
                </a:ext>
                <a:ext uri="{FF2B5EF4-FFF2-40B4-BE49-F238E27FC236}">
                  <a16:creationId xmlns:a16="http://schemas.microsoft.com/office/drawing/2014/main" id="{00000000-0008-0000-04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4349" name="Selectievakje 125" hidden="1">
              <a:extLst>
                <a:ext uri="{63B3BB69-23CF-44E3-9099-C40C66FF867C}">
                  <a14:compatExt spid="_x0000_s14349"/>
                </a:ext>
                <a:ext uri="{FF2B5EF4-FFF2-40B4-BE49-F238E27FC236}">
                  <a16:creationId xmlns:a16="http://schemas.microsoft.com/office/drawing/2014/main" id="{00000000-0008-0000-04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4350" name="Selectievakje 128" hidden="1">
              <a:extLst>
                <a:ext uri="{63B3BB69-23CF-44E3-9099-C40C66FF867C}">
                  <a14:compatExt spid="_x0000_s14350"/>
                </a:ext>
                <a:ext uri="{FF2B5EF4-FFF2-40B4-BE49-F238E27FC236}">
                  <a16:creationId xmlns:a16="http://schemas.microsoft.com/office/drawing/2014/main" id="{00000000-0008-0000-04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4351" name="Selectievakje 129" hidden="1">
              <a:extLst>
                <a:ext uri="{63B3BB69-23CF-44E3-9099-C40C66FF867C}">
                  <a14:compatExt spid="_x0000_s14351"/>
                </a:ext>
                <a:ext uri="{FF2B5EF4-FFF2-40B4-BE49-F238E27FC236}">
                  <a16:creationId xmlns:a16="http://schemas.microsoft.com/office/drawing/2014/main" id="{00000000-0008-0000-04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d'origine: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654050</xdr:colOff>
          <xdr:row>76</xdr:row>
          <xdr:rowOff>184150</xdr:rowOff>
        </xdr:to>
        <xdr:sp macro="" textlink="">
          <xdr:nvSpPr>
            <xdr:cNvPr id="14352" name="Vervolgkeuzelijst 130" hidden="1">
              <a:extLst>
                <a:ext uri="{63B3BB69-23CF-44E3-9099-C40C66FF867C}">
                  <a14:compatExt spid="_x0000_s14352"/>
                </a:ext>
                <a:ext uri="{FF2B5EF4-FFF2-40B4-BE49-F238E27FC236}">
                  <a16:creationId xmlns:a16="http://schemas.microsoft.com/office/drawing/2014/main" id="{00000000-0008-0000-04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4353" name="Selectievakje 153" hidden="1">
              <a:extLst>
                <a:ext uri="{63B3BB69-23CF-44E3-9099-C40C66FF867C}">
                  <a14:compatExt spid="_x0000_s14353"/>
                </a:ext>
                <a:ext uri="{FF2B5EF4-FFF2-40B4-BE49-F238E27FC236}">
                  <a16:creationId xmlns:a16="http://schemas.microsoft.com/office/drawing/2014/main" id="{00000000-0008-0000-04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4354" name="Selectievakje 154" hidden="1">
              <a:extLst>
                <a:ext uri="{63B3BB69-23CF-44E3-9099-C40C66FF867C}">
                  <a14:compatExt spid="_x0000_s14354"/>
                </a:ext>
                <a:ext uri="{FF2B5EF4-FFF2-40B4-BE49-F238E27FC236}">
                  <a16:creationId xmlns:a16="http://schemas.microsoft.com/office/drawing/2014/main" id="{00000000-0008-0000-04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4355" name="Selectievakje 155" hidden="1">
              <a:extLst>
                <a:ext uri="{63B3BB69-23CF-44E3-9099-C40C66FF867C}">
                  <a14:compatExt spid="_x0000_s14355"/>
                </a:ext>
                <a:ext uri="{FF2B5EF4-FFF2-40B4-BE49-F238E27FC236}">
                  <a16:creationId xmlns:a16="http://schemas.microsoft.com/office/drawing/2014/main" id="{00000000-0008-0000-04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4356" name="Selectievakje 156" hidden="1">
              <a:extLst>
                <a:ext uri="{63B3BB69-23CF-44E3-9099-C40C66FF867C}">
                  <a14:compatExt spid="_x0000_s14356"/>
                </a:ext>
                <a:ext uri="{FF2B5EF4-FFF2-40B4-BE49-F238E27FC236}">
                  <a16:creationId xmlns:a16="http://schemas.microsoft.com/office/drawing/2014/main" id="{00000000-0008-0000-04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4357" name="Selectievakje 150" descr="Ja, onder voorwaarden" hidden="1">
              <a:extLst>
                <a:ext uri="{63B3BB69-23CF-44E3-9099-C40C66FF867C}">
                  <a14:compatExt spid="_x0000_s14357"/>
                </a:ext>
                <a:ext uri="{FF2B5EF4-FFF2-40B4-BE49-F238E27FC236}">
                  <a16:creationId xmlns:a16="http://schemas.microsoft.com/office/drawing/2014/main" id="{00000000-0008-0000-04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sous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4358" name="Selectievakje 151" hidden="1">
              <a:extLst>
                <a:ext uri="{63B3BB69-23CF-44E3-9099-C40C66FF867C}">
                  <a14:compatExt spid="_x0000_s14358"/>
                </a:ext>
                <a:ext uri="{FF2B5EF4-FFF2-40B4-BE49-F238E27FC236}">
                  <a16:creationId xmlns:a16="http://schemas.microsoft.com/office/drawing/2014/main" id="{00000000-0008-0000-04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4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4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4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4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4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4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4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4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4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48</xdr:row>
          <xdr:rowOff>0</xdr:rowOff>
        </xdr:from>
        <xdr:to>
          <xdr:col>7</xdr:col>
          <xdr:colOff>387350</xdr:colOff>
          <xdr:row>49</xdr:row>
          <xdr:rowOff>25400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4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4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4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ne contenant pas de protéines d'origine animale.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7</xdr:col>
          <xdr:colOff>685800</xdr:colOff>
          <xdr:row>80</xdr:row>
          <xdr:rowOff>6350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4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porc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7</xdr:col>
          <xdr:colOff>609600</xdr:colOff>
          <xdr:row>81</xdr:row>
          <xdr:rowOff>6350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4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poisson.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425450</xdr:colOff>
          <xdr:row>24</xdr:row>
          <xdr:rowOff>31750</xdr:rowOff>
        </xdr:to>
        <xdr:sp macro="" textlink="">
          <xdr:nvSpPr>
            <xdr:cNvPr id="14373" name="Selectievakje 141" hidden="1">
              <a:extLst>
                <a:ext uri="{63B3BB69-23CF-44E3-9099-C40C66FF867C}">
                  <a14:compatExt spid="_x0000_s14373"/>
                </a:ext>
                <a:ext uri="{FF2B5EF4-FFF2-40B4-BE49-F238E27FC236}">
                  <a16:creationId xmlns:a16="http://schemas.microsoft.com/office/drawing/2014/main" id="{00000000-0008-0000-04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4374" name="Selectievakje 143" hidden="1">
              <a:extLst>
                <a:ext uri="{63B3BB69-23CF-44E3-9099-C40C66FF867C}">
                  <a14:compatExt spid="_x0000_s14374"/>
                </a:ext>
                <a:ext uri="{FF2B5EF4-FFF2-40B4-BE49-F238E27FC236}">
                  <a16:creationId xmlns:a16="http://schemas.microsoft.com/office/drawing/2014/main" id="{00000000-0008-0000-04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5361" name="Selectievakje 83" hidden="1">
              <a:extLst>
                <a:ext uri="{63B3BB69-23CF-44E3-9099-C40C66FF867C}">
                  <a14:compatExt spid="_x0000_s15361"/>
                </a:ext>
                <a:ext uri="{FF2B5EF4-FFF2-40B4-BE49-F238E27FC236}">
                  <a16:creationId xmlns:a16="http://schemas.microsoft.com/office/drawing/2014/main" id="{00000000-0008-0000-05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5362" name="Selectievakje 84" hidden="1">
              <a:extLst>
                <a:ext uri="{63B3BB69-23CF-44E3-9099-C40C66FF867C}">
                  <a14:compatExt spid="_x0000_s15362"/>
                </a:ext>
                <a:ext uri="{FF2B5EF4-FFF2-40B4-BE49-F238E27FC236}">
                  <a16:creationId xmlns:a16="http://schemas.microsoft.com/office/drawing/2014/main" id="{00000000-0008-0000-05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de naissance: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5363" name="Selectievakje 86" hidden="1">
              <a:extLst>
                <a:ext uri="{63B3BB69-23CF-44E3-9099-C40C66FF867C}">
                  <a14:compatExt spid="_x0000_s15363"/>
                </a:ext>
                <a:ext uri="{FF2B5EF4-FFF2-40B4-BE49-F238E27FC236}">
                  <a16:creationId xmlns:a16="http://schemas.microsoft.com/office/drawing/2014/main" id="{00000000-0008-0000-05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5364" name="Selectievakje 87" hidden="1">
              <a:extLst>
                <a:ext uri="{63B3BB69-23CF-44E3-9099-C40C66FF867C}">
                  <a14:compatExt spid="_x0000_s15364"/>
                </a:ext>
                <a:ext uri="{FF2B5EF4-FFF2-40B4-BE49-F238E27FC236}">
                  <a16:creationId xmlns:a16="http://schemas.microsoft.com/office/drawing/2014/main" id="{00000000-0008-0000-05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5365" name="Selectievakje 93" hidden="1">
              <a:extLst>
                <a:ext uri="{63B3BB69-23CF-44E3-9099-C40C66FF867C}">
                  <a14:compatExt spid="_x0000_s15365"/>
                </a:ext>
                <a:ext uri="{FF2B5EF4-FFF2-40B4-BE49-F238E27FC236}">
                  <a16:creationId xmlns:a16="http://schemas.microsoft.com/office/drawing/2014/main" id="{00000000-0008-0000-05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5366" name="Selectievakje 94" hidden="1">
              <a:extLst>
                <a:ext uri="{63B3BB69-23CF-44E3-9099-C40C66FF867C}">
                  <a14:compatExt spid="_x0000_s15366"/>
                </a:ext>
                <a:ext uri="{FF2B5EF4-FFF2-40B4-BE49-F238E27FC236}">
                  <a16:creationId xmlns:a16="http://schemas.microsoft.com/office/drawing/2014/main" id="{00000000-0008-0000-05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5367" name="Selectievakje 95" hidden="1">
              <a:extLst>
                <a:ext uri="{63B3BB69-23CF-44E3-9099-C40C66FF867C}">
                  <a14:compatExt spid="_x0000_s15367"/>
                </a:ext>
                <a:ext uri="{FF2B5EF4-FFF2-40B4-BE49-F238E27FC236}">
                  <a16:creationId xmlns:a16="http://schemas.microsoft.com/office/drawing/2014/main" id="{00000000-0008-0000-05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654050</xdr:colOff>
          <xdr:row>73</xdr:row>
          <xdr:rowOff>184150</xdr:rowOff>
        </xdr:to>
        <xdr:sp macro="" textlink="">
          <xdr:nvSpPr>
            <xdr:cNvPr id="15368" name="Vervolgkeuzelijst 110" hidden="1">
              <a:extLst>
                <a:ext uri="{63B3BB69-23CF-44E3-9099-C40C66FF867C}">
                  <a14:compatExt spid="_x0000_s15368"/>
                </a:ext>
                <a:ext uri="{FF2B5EF4-FFF2-40B4-BE49-F238E27FC236}">
                  <a16:creationId xmlns:a16="http://schemas.microsoft.com/office/drawing/2014/main" id="{00000000-0008-0000-0500-000008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5369" name="Selectievakje 120" hidden="1">
              <a:extLst>
                <a:ext uri="{63B3BB69-23CF-44E3-9099-C40C66FF867C}">
                  <a14:compatExt spid="_x0000_s15369"/>
                </a:ext>
                <a:ext uri="{FF2B5EF4-FFF2-40B4-BE49-F238E27FC236}">
                  <a16:creationId xmlns:a16="http://schemas.microsoft.com/office/drawing/2014/main" id="{00000000-0008-0000-05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dernière notification: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5370" name="Selectievakje 121" hidden="1">
              <a:extLst>
                <a:ext uri="{63B3BB69-23CF-44E3-9099-C40C66FF867C}">
                  <a14:compatExt spid="_x0000_s15370"/>
                </a:ext>
                <a:ext uri="{FF2B5EF4-FFF2-40B4-BE49-F238E27FC236}">
                  <a16:creationId xmlns:a16="http://schemas.microsoft.com/office/drawing/2014/main" id="{00000000-0008-0000-05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5371" name="Selectievakje 122" hidden="1">
              <a:extLst>
                <a:ext uri="{63B3BB69-23CF-44E3-9099-C40C66FF867C}">
                  <a14:compatExt spid="_x0000_s15371"/>
                </a:ext>
                <a:ext uri="{FF2B5EF4-FFF2-40B4-BE49-F238E27FC236}">
                  <a16:creationId xmlns:a16="http://schemas.microsoft.com/office/drawing/2014/main" id="{00000000-0008-0000-05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laquelle et date(s) de constatation: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5372" name="Selectievakje 123" hidden="1">
              <a:extLst>
                <a:ext uri="{63B3BB69-23CF-44E3-9099-C40C66FF867C}">
                  <a14:compatExt spid="_x0000_s15372"/>
                </a:ext>
                <a:ext uri="{FF2B5EF4-FFF2-40B4-BE49-F238E27FC236}">
                  <a16:creationId xmlns:a16="http://schemas.microsoft.com/office/drawing/2014/main" id="{00000000-0008-0000-05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5373" name="Selectievakje 125" hidden="1">
              <a:extLst>
                <a:ext uri="{63B3BB69-23CF-44E3-9099-C40C66FF867C}">
                  <a14:compatExt spid="_x0000_s15373"/>
                </a:ext>
                <a:ext uri="{FF2B5EF4-FFF2-40B4-BE49-F238E27FC236}">
                  <a16:creationId xmlns:a16="http://schemas.microsoft.com/office/drawing/2014/main" id="{00000000-0008-0000-05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5374" name="Selectievakje 128" hidden="1">
              <a:extLst>
                <a:ext uri="{63B3BB69-23CF-44E3-9099-C40C66FF867C}">
                  <a14:compatExt spid="_x0000_s15374"/>
                </a:ext>
                <a:ext uri="{FF2B5EF4-FFF2-40B4-BE49-F238E27FC236}">
                  <a16:creationId xmlns:a16="http://schemas.microsoft.com/office/drawing/2014/main" id="{00000000-0008-0000-05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5375" name="Selectievakje 129" hidden="1">
              <a:extLst>
                <a:ext uri="{63B3BB69-23CF-44E3-9099-C40C66FF867C}">
                  <a14:compatExt spid="_x0000_s15375"/>
                </a:ext>
                <a:ext uri="{FF2B5EF4-FFF2-40B4-BE49-F238E27FC236}">
                  <a16:creationId xmlns:a16="http://schemas.microsoft.com/office/drawing/2014/main" id="{00000000-0008-0000-05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d'origine: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654050</xdr:colOff>
          <xdr:row>76</xdr:row>
          <xdr:rowOff>184150</xdr:rowOff>
        </xdr:to>
        <xdr:sp macro="" textlink="">
          <xdr:nvSpPr>
            <xdr:cNvPr id="15376" name="Vervolgkeuzelijst 130" hidden="1">
              <a:extLst>
                <a:ext uri="{63B3BB69-23CF-44E3-9099-C40C66FF867C}">
                  <a14:compatExt spid="_x0000_s15376"/>
                </a:ext>
                <a:ext uri="{FF2B5EF4-FFF2-40B4-BE49-F238E27FC236}">
                  <a16:creationId xmlns:a16="http://schemas.microsoft.com/office/drawing/2014/main" id="{00000000-0008-0000-0500-000010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5377" name="Selectievakje 153" hidden="1">
              <a:extLst>
                <a:ext uri="{63B3BB69-23CF-44E3-9099-C40C66FF867C}">
                  <a14:compatExt spid="_x0000_s15377"/>
                </a:ext>
                <a:ext uri="{FF2B5EF4-FFF2-40B4-BE49-F238E27FC236}">
                  <a16:creationId xmlns:a16="http://schemas.microsoft.com/office/drawing/2014/main" id="{00000000-0008-0000-05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5378" name="Selectievakje 154" hidden="1">
              <a:extLst>
                <a:ext uri="{63B3BB69-23CF-44E3-9099-C40C66FF867C}">
                  <a14:compatExt spid="_x0000_s15378"/>
                </a:ext>
                <a:ext uri="{FF2B5EF4-FFF2-40B4-BE49-F238E27FC236}">
                  <a16:creationId xmlns:a16="http://schemas.microsoft.com/office/drawing/2014/main" id="{00000000-0008-0000-05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5379" name="Selectievakje 155" hidden="1">
              <a:extLst>
                <a:ext uri="{63B3BB69-23CF-44E3-9099-C40C66FF867C}">
                  <a14:compatExt spid="_x0000_s15379"/>
                </a:ext>
                <a:ext uri="{FF2B5EF4-FFF2-40B4-BE49-F238E27FC236}">
                  <a16:creationId xmlns:a16="http://schemas.microsoft.com/office/drawing/2014/main" id="{00000000-0008-0000-05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5380" name="Selectievakje 156" hidden="1">
              <a:extLst>
                <a:ext uri="{63B3BB69-23CF-44E3-9099-C40C66FF867C}">
                  <a14:compatExt spid="_x0000_s15380"/>
                </a:ext>
                <a:ext uri="{FF2B5EF4-FFF2-40B4-BE49-F238E27FC236}">
                  <a16:creationId xmlns:a16="http://schemas.microsoft.com/office/drawing/2014/main" id="{00000000-0008-0000-05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5381" name="Selectievakje 150" descr="Ja, onder voorwaarden" hidden="1">
              <a:extLst>
                <a:ext uri="{63B3BB69-23CF-44E3-9099-C40C66FF867C}">
                  <a14:compatExt spid="_x0000_s15381"/>
                </a:ext>
                <a:ext uri="{FF2B5EF4-FFF2-40B4-BE49-F238E27FC236}">
                  <a16:creationId xmlns:a16="http://schemas.microsoft.com/office/drawing/2014/main" id="{00000000-0008-0000-05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sous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5382" name="Selectievakje 151" hidden="1">
              <a:extLst>
                <a:ext uri="{63B3BB69-23CF-44E3-9099-C40C66FF867C}">
                  <a14:compatExt spid="_x0000_s15382"/>
                </a:ext>
                <a:ext uri="{FF2B5EF4-FFF2-40B4-BE49-F238E27FC236}">
                  <a16:creationId xmlns:a16="http://schemas.microsoft.com/office/drawing/2014/main" id="{00000000-0008-0000-05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5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5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5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5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5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5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5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5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5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48</xdr:row>
          <xdr:rowOff>0</xdr:rowOff>
        </xdr:from>
        <xdr:to>
          <xdr:col>7</xdr:col>
          <xdr:colOff>387350</xdr:colOff>
          <xdr:row>49</xdr:row>
          <xdr:rowOff>25400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5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5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5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ne contenant pas de protéines d'origine animale.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7</xdr:col>
          <xdr:colOff>685800</xdr:colOff>
          <xdr:row>80</xdr:row>
          <xdr:rowOff>6350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5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porc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7</xdr:col>
          <xdr:colOff>609600</xdr:colOff>
          <xdr:row>81</xdr:row>
          <xdr:rowOff>6350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5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poisson.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425450</xdr:colOff>
          <xdr:row>24</xdr:row>
          <xdr:rowOff>31750</xdr:rowOff>
        </xdr:to>
        <xdr:sp macro="" textlink="">
          <xdr:nvSpPr>
            <xdr:cNvPr id="15397" name="Selectievakje 141" hidden="1">
              <a:extLst>
                <a:ext uri="{63B3BB69-23CF-44E3-9099-C40C66FF867C}">
                  <a14:compatExt spid="_x0000_s15397"/>
                </a:ext>
                <a:ext uri="{FF2B5EF4-FFF2-40B4-BE49-F238E27FC236}">
                  <a16:creationId xmlns:a16="http://schemas.microsoft.com/office/drawing/2014/main" id="{00000000-0008-0000-05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5398" name="Selectievakje 143" hidden="1">
              <a:extLst>
                <a:ext uri="{63B3BB69-23CF-44E3-9099-C40C66FF867C}">
                  <a14:compatExt spid="_x0000_s15398"/>
                </a:ext>
                <a:ext uri="{FF2B5EF4-FFF2-40B4-BE49-F238E27FC236}">
                  <a16:creationId xmlns:a16="http://schemas.microsoft.com/office/drawing/2014/main" id="{00000000-0008-0000-05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8433" name="Selectievakje 83" hidden="1">
              <a:extLst>
                <a:ext uri="{63B3BB69-23CF-44E3-9099-C40C66FF867C}">
                  <a14:compatExt spid="_x0000_s18433"/>
                </a:ext>
                <a:ext uri="{FF2B5EF4-FFF2-40B4-BE49-F238E27FC236}">
                  <a16:creationId xmlns:a16="http://schemas.microsoft.com/office/drawing/2014/main" id="{00000000-0008-0000-06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8434" name="Selectievakje 84" hidden="1">
              <a:extLst>
                <a:ext uri="{63B3BB69-23CF-44E3-9099-C40C66FF867C}">
                  <a14:compatExt spid="_x0000_s18434"/>
                </a:ext>
                <a:ext uri="{FF2B5EF4-FFF2-40B4-BE49-F238E27FC236}">
                  <a16:creationId xmlns:a16="http://schemas.microsoft.com/office/drawing/2014/main" id="{00000000-0008-0000-06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de naissance: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8435" name="Selectievakje 86" hidden="1">
              <a:extLst>
                <a:ext uri="{63B3BB69-23CF-44E3-9099-C40C66FF867C}">
                  <a14:compatExt spid="_x0000_s18435"/>
                </a:ext>
                <a:ext uri="{FF2B5EF4-FFF2-40B4-BE49-F238E27FC236}">
                  <a16:creationId xmlns:a16="http://schemas.microsoft.com/office/drawing/2014/main" id="{00000000-0008-0000-06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8436" name="Selectievakje 87" hidden="1">
              <a:extLst>
                <a:ext uri="{63B3BB69-23CF-44E3-9099-C40C66FF867C}">
                  <a14:compatExt spid="_x0000_s18436"/>
                </a:ext>
                <a:ext uri="{FF2B5EF4-FFF2-40B4-BE49-F238E27FC236}">
                  <a16:creationId xmlns:a16="http://schemas.microsoft.com/office/drawing/2014/main" id="{00000000-0008-0000-06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8437" name="Selectievakje 93" hidden="1">
              <a:extLst>
                <a:ext uri="{63B3BB69-23CF-44E3-9099-C40C66FF867C}">
                  <a14:compatExt spid="_x0000_s18437"/>
                </a:ext>
                <a:ext uri="{FF2B5EF4-FFF2-40B4-BE49-F238E27FC236}">
                  <a16:creationId xmlns:a16="http://schemas.microsoft.com/office/drawing/2014/main" id="{00000000-0008-0000-06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8438" name="Selectievakje 94" hidden="1">
              <a:extLst>
                <a:ext uri="{63B3BB69-23CF-44E3-9099-C40C66FF867C}">
                  <a14:compatExt spid="_x0000_s18438"/>
                </a:ext>
                <a:ext uri="{FF2B5EF4-FFF2-40B4-BE49-F238E27FC236}">
                  <a16:creationId xmlns:a16="http://schemas.microsoft.com/office/drawing/2014/main" id="{00000000-0008-0000-06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8439" name="Selectievakje 95" hidden="1">
              <a:extLst>
                <a:ext uri="{63B3BB69-23CF-44E3-9099-C40C66FF867C}">
                  <a14:compatExt spid="_x0000_s18439"/>
                </a:ext>
                <a:ext uri="{FF2B5EF4-FFF2-40B4-BE49-F238E27FC236}">
                  <a16:creationId xmlns:a16="http://schemas.microsoft.com/office/drawing/2014/main" id="{00000000-0008-0000-06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654050</xdr:colOff>
          <xdr:row>73</xdr:row>
          <xdr:rowOff>184150</xdr:rowOff>
        </xdr:to>
        <xdr:sp macro="" textlink="">
          <xdr:nvSpPr>
            <xdr:cNvPr id="18440" name="Vervolgkeuzelijst 110" hidden="1">
              <a:extLst>
                <a:ext uri="{63B3BB69-23CF-44E3-9099-C40C66FF867C}">
                  <a14:compatExt spid="_x0000_s18440"/>
                </a:ext>
                <a:ext uri="{FF2B5EF4-FFF2-40B4-BE49-F238E27FC236}">
                  <a16:creationId xmlns:a16="http://schemas.microsoft.com/office/drawing/2014/main" id="{00000000-0008-0000-0600-000008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8441" name="Selectievakje 120" hidden="1">
              <a:extLst>
                <a:ext uri="{63B3BB69-23CF-44E3-9099-C40C66FF867C}">
                  <a14:compatExt spid="_x0000_s18441"/>
                </a:ext>
                <a:ext uri="{FF2B5EF4-FFF2-40B4-BE49-F238E27FC236}">
                  <a16:creationId xmlns:a16="http://schemas.microsoft.com/office/drawing/2014/main" id="{00000000-0008-0000-06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dernière notification: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8442" name="Selectievakje 121" hidden="1">
              <a:extLst>
                <a:ext uri="{63B3BB69-23CF-44E3-9099-C40C66FF867C}">
                  <a14:compatExt spid="_x0000_s18442"/>
                </a:ext>
                <a:ext uri="{FF2B5EF4-FFF2-40B4-BE49-F238E27FC236}">
                  <a16:creationId xmlns:a16="http://schemas.microsoft.com/office/drawing/2014/main" id="{00000000-0008-0000-06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8443" name="Selectievakje 122" hidden="1">
              <a:extLst>
                <a:ext uri="{63B3BB69-23CF-44E3-9099-C40C66FF867C}">
                  <a14:compatExt spid="_x0000_s18443"/>
                </a:ext>
                <a:ext uri="{FF2B5EF4-FFF2-40B4-BE49-F238E27FC236}">
                  <a16:creationId xmlns:a16="http://schemas.microsoft.com/office/drawing/2014/main" id="{00000000-0008-0000-06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laquelle et date(s) de constatation: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8444" name="Selectievakje 123" hidden="1">
              <a:extLst>
                <a:ext uri="{63B3BB69-23CF-44E3-9099-C40C66FF867C}">
                  <a14:compatExt spid="_x0000_s18444"/>
                </a:ext>
                <a:ext uri="{FF2B5EF4-FFF2-40B4-BE49-F238E27FC236}">
                  <a16:creationId xmlns:a16="http://schemas.microsoft.com/office/drawing/2014/main" id="{00000000-0008-0000-06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8445" name="Selectievakje 125" hidden="1">
              <a:extLst>
                <a:ext uri="{63B3BB69-23CF-44E3-9099-C40C66FF867C}">
                  <a14:compatExt spid="_x0000_s18445"/>
                </a:ext>
                <a:ext uri="{FF2B5EF4-FFF2-40B4-BE49-F238E27FC236}">
                  <a16:creationId xmlns:a16="http://schemas.microsoft.com/office/drawing/2014/main" id="{00000000-0008-0000-06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8446" name="Selectievakje 128" hidden="1">
              <a:extLst>
                <a:ext uri="{63B3BB69-23CF-44E3-9099-C40C66FF867C}">
                  <a14:compatExt spid="_x0000_s18446"/>
                </a:ext>
                <a:ext uri="{FF2B5EF4-FFF2-40B4-BE49-F238E27FC236}">
                  <a16:creationId xmlns:a16="http://schemas.microsoft.com/office/drawing/2014/main" id="{00000000-0008-0000-06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8447" name="Selectievakje 129" hidden="1">
              <a:extLst>
                <a:ext uri="{63B3BB69-23CF-44E3-9099-C40C66FF867C}">
                  <a14:compatExt spid="_x0000_s18447"/>
                </a:ext>
                <a:ext uri="{FF2B5EF4-FFF2-40B4-BE49-F238E27FC236}">
                  <a16:creationId xmlns:a16="http://schemas.microsoft.com/office/drawing/2014/main" id="{00000000-0008-0000-06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d'origine: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654050</xdr:colOff>
          <xdr:row>76</xdr:row>
          <xdr:rowOff>184150</xdr:rowOff>
        </xdr:to>
        <xdr:sp macro="" textlink="">
          <xdr:nvSpPr>
            <xdr:cNvPr id="18448" name="Vervolgkeuzelijst 130" hidden="1">
              <a:extLst>
                <a:ext uri="{63B3BB69-23CF-44E3-9099-C40C66FF867C}">
                  <a14:compatExt spid="_x0000_s18448"/>
                </a:ext>
                <a:ext uri="{FF2B5EF4-FFF2-40B4-BE49-F238E27FC236}">
                  <a16:creationId xmlns:a16="http://schemas.microsoft.com/office/drawing/2014/main" id="{00000000-0008-0000-0600-000010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8449" name="Selectievakje 153" hidden="1">
              <a:extLst>
                <a:ext uri="{63B3BB69-23CF-44E3-9099-C40C66FF867C}">
                  <a14:compatExt spid="_x0000_s18449"/>
                </a:ext>
                <a:ext uri="{FF2B5EF4-FFF2-40B4-BE49-F238E27FC236}">
                  <a16:creationId xmlns:a16="http://schemas.microsoft.com/office/drawing/2014/main" id="{00000000-0008-0000-06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8450" name="Selectievakje 154" hidden="1">
              <a:extLst>
                <a:ext uri="{63B3BB69-23CF-44E3-9099-C40C66FF867C}">
                  <a14:compatExt spid="_x0000_s18450"/>
                </a:ext>
                <a:ext uri="{FF2B5EF4-FFF2-40B4-BE49-F238E27FC236}">
                  <a16:creationId xmlns:a16="http://schemas.microsoft.com/office/drawing/2014/main" id="{00000000-0008-0000-06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8451" name="Selectievakje 155" hidden="1">
              <a:extLst>
                <a:ext uri="{63B3BB69-23CF-44E3-9099-C40C66FF867C}">
                  <a14:compatExt spid="_x0000_s18451"/>
                </a:ext>
                <a:ext uri="{FF2B5EF4-FFF2-40B4-BE49-F238E27FC236}">
                  <a16:creationId xmlns:a16="http://schemas.microsoft.com/office/drawing/2014/main" id="{00000000-0008-0000-06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8452" name="Selectievakje 156" hidden="1">
              <a:extLst>
                <a:ext uri="{63B3BB69-23CF-44E3-9099-C40C66FF867C}">
                  <a14:compatExt spid="_x0000_s18452"/>
                </a:ext>
                <a:ext uri="{FF2B5EF4-FFF2-40B4-BE49-F238E27FC236}">
                  <a16:creationId xmlns:a16="http://schemas.microsoft.com/office/drawing/2014/main" id="{00000000-0008-0000-06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8453" name="Selectievakje 150" descr="Ja, onder voorwaarden" hidden="1">
              <a:extLst>
                <a:ext uri="{63B3BB69-23CF-44E3-9099-C40C66FF867C}">
                  <a14:compatExt spid="_x0000_s18453"/>
                </a:ext>
                <a:ext uri="{FF2B5EF4-FFF2-40B4-BE49-F238E27FC236}">
                  <a16:creationId xmlns:a16="http://schemas.microsoft.com/office/drawing/2014/main" id="{00000000-0008-0000-06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sous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8454" name="Selectievakje 151" hidden="1">
              <a:extLst>
                <a:ext uri="{63B3BB69-23CF-44E3-9099-C40C66FF867C}">
                  <a14:compatExt spid="_x0000_s18454"/>
                </a:ext>
                <a:ext uri="{FF2B5EF4-FFF2-40B4-BE49-F238E27FC236}">
                  <a16:creationId xmlns:a16="http://schemas.microsoft.com/office/drawing/2014/main" id="{00000000-0008-0000-06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6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6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6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6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6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6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6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6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6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48</xdr:row>
          <xdr:rowOff>0</xdr:rowOff>
        </xdr:from>
        <xdr:to>
          <xdr:col>7</xdr:col>
          <xdr:colOff>387350</xdr:colOff>
          <xdr:row>49</xdr:row>
          <xdr:rowOff>25400</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6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6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6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ne contenant pas de protéines d'origine animale.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7</xdr:col>
          <xdr:colOff>685800</xdr:colOff>
          <xdr:row>80</xdr:row>
          <xdr:rowOff>6350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6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porc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7</xdr:col>
          <xdr:colOff>609600</xdr:colOff>
          <xdr:row>81</xdr:row>
          <xdr:rowOff>6350</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6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poisson.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425450</xdr:colOff>
          <xdr:row>24</xdr:row>
          <xdr:rowOff>31750</xdr:rowOff>
        </xdr:to>
        <xdr:sp macro="" textlink="">
          <xdr:nvSpPr>
            <xdr:cNvPr id="18469" name="Selectievakje 141" hidden="1">
              <a:extLst>
                <a:ext uri="{63B3BB69-23CF-44E3-9099-C40C66FF867C}">
                  <a14:compatExt spid="_x0000_s18469"/>
                </a:ext>
                <a:ext uri="{FF2B5EF4-FFF2-40B4-BE49-F238E27FC236}">
                  <a16:creationId xmlns:a16="http://schemas.microsoft.com/office/drawing/2014/main" id="{00000000-0008-0000-06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8470" name="Selectievakje 143" hidden="1">
              <a:extLst>
                <a:ext uri="{63B3BB69-23CF-44E3-9099-C40C66FF867C}">
                  <a14:compatExt spid="_x0000_s18470"/>
                </a:ext>
                <a:ext uri="{FF2B5EF4-FFF2-40B4-BE49-F238E27FC236}">
                  <a16:creationId xmlns:a16="http://schemas.microsoft.com/office/drawing/2014/main" id="{00000000-0008-0000-06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6385" name="Selectievakje 83"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6386" name="Selectievakje 84"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de naissance: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6387" name="Selectievakje 86"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6388" name="Selectievakje 87"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6389" name="Selectievakje 93"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6390" name="Selectievakje 94"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6391" name="Selectievakje 95"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654050</xdr:colOff>
          <xdr:row>73</xdr:row>
          <xdr:rowOff>184150</xdr:rowOff>
        </xdr:to>
        <xdr:sp macro="" textlink="">
          <xdr:nvSpPr>
            <xdr:cNvPr id="16392" name="Vervolgkeuzelijst 110"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6393" name="Selectievakje 120"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dernière notification: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6394" name="Selectievakje 121"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6395" name="Selectievakje 122"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laquelle et date(s) de constatation: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6396" name="Selectievakje 123"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6397" name="Selectievakje 125"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6398" name="Selectievakje 128"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6399" name="Selectievakje 129"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d'origine: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654050</xdr:colOff>
          <xdr:row>76</xdr:row>
          <xdr:rowOff>184150</xdr:rowOff>
        </xdr:to>
        <xdr:sp macro="" textlink="">
          <xdr:nvSpPr>
            <xdr:cNvPr id="16400" name="Vervolgkeuzelijst 130"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6401" name="Selectievakje 153"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6402" name="Selectievakje 154"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6403" name="Selectievakje 155"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6404" name="Selectievakje 156"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6405" name="Selectievakje 150" descr="Ja, onder voorwaarden"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sous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6406" name="Selectievakje 151"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07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48</xdr:row>
          <xdr:rowOff>0</xdr:rowOff>
        </xdr:from>
        <xdr:to>
          <xdr:col>7</xdr:col>
          <xdr:colOff>387350</xdr:colOff>
          <xdr:row>49</xdr:row>
          <xdr:rowOff>25400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7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7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07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ne contenant pas de protéines d'origine animale.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7</xdr:col>
          <xdr:colOff>685800</xdr:colOff>
          <xdr:row>80</xdr:row>
          <xdr:rowOff>6350</xdr:rowOff>
        </xdr:to>
        <xdr:sp macro="" textlink="">
          <xdr:nvSpPr>
            <xdr:cNvPr id="16419" name="Check Box 35" hidden="1">
              <a:extLst>
                <a:ext uri="{63B3BB69-23CF-44E3-9099-C40C66FF867C}">
                  <a14:compatExt spid="_x0000_s16419"/>
                </a:ext>
                <a:ext uri="{FF2B5EF4-FFF2-40B4-BE49-F238E27FC236}">
                  <a16:creationId xmlns:a16="http://schemas.microsoft.com/office/drawing/2014/main" id="{00000000-0008-0000-0700-00002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porc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7</xdr:col>
          <xdr:colOff>609600</xdr:colOff>
          <xdr:row>81</xdr:row>
          <xdr:rowOff>6350</xdr:rowOff>
        </xdr:to>
        <xdr:sp macro="" textlink="">
          <xdr:nvSpPr>
            <xdr:cNvPr id="16420" name="Check Box 36" hidden="1">
              <a:extLst>
                <a:ext uri="{63B3BB69-23CF-44E3-9099-C40C66FF867C}">
                  <a14:compatExt spid="_x0000_s16420"/>
                </a:ext>
                <a:ext uri="{FF2B5EF4-FFF2-40B4-BE49-F238E27FC236}">
                  <a16:creationId xmlns:a16="http://schemas.microsoft.com/office/drawing/2014/main" id="{00000000-0008-0000-0700-00002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poisson.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425450</xdr:colOff>
          <xdr:row>24</xdr:row>
          <xdr:rowOff>31750</xdr:rowOff>
        </xdr:to>
        <xdr:sp macro="" textlink="">
          <xdr:nvSpPr>
            <xdr:cNvPr id="16421" name="Selectievakje 141" hidden="1">
              <a:extLst>
                <a:ext uri="{63B3BB69-23CF-44E3-9099-C40C66FF867C}">
                  <a14:compatExt spid="_x0000_s16421"/>
                </a:ext>
                <a:ext uri="{FF2B5EF4-FFF2-40B4-BE49-F238E27FC236}">
                  <a16:creationId xmlns:a16="http://schemas.microsoft.com/office/drawing/2014/main" id="{00000000-0008-0000-0700-00002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6422" name="Selectievakje 143" hidden="1">
              <a:extLst>
                <a:ext uri="{63B3BB69-23CF-44E3-9099-C40C66FF867C}">
                  <a14:compatExt spid="_x0000_s16422"/>
                </a:ext>
                <a:ext uri="{FF2B5EF4-FFF2-40B4-BE49-F238E27FC236}">
                  <a16:creationId xmlns:a16="http://schemas.microsoft.com/office/drawing/2014/main" id="{00000000-0008-0000-0700-00002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7409" name="Selectievakje 83" hidden="1">
              <a:extLst>
                <a:ext uri="{63B3BB69-23CF-44E3-9099-C40C66FF867C}">
                  <a14:compatExt spid="_x0000_s17409"/>
                </a:ext>
                <a:ext uri="{FF2B5EF4-FFF2-40B4-BE49-F238E27FC236}">
                  <a16:creationId xmlns:a16="http://schemas.microsoft.com/office/drawing/2014/main" id="{00000000-0008-0000-08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7410" name="Selectievakje 84" hidden="1">
              <a:extLst>
                <a:ext uri="{63B3BB69-23CF-44E3-9099-C40C66FF867C}">
                  <a14:compatExt spid="_x0000_s17410"/>
                </a:ext>
                <a:ext uri="{FF2B5EF4-FFF2-40B4-BE49-F238E27FC236}">
                  <a16:creationId xmlns:a16="http://schemas.microsoft.com/office/drawing/2014/main" id="{00000000-0008-0000-08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de naissance: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7411" name="Selectievakje 86" hidden="1">
              <a:extLst>
                <a:ext uri="{63B3BB69-23CF-44E3-9099-C40C66FF867C}">
                  <a14:compatExt spid="_x0000_s17411"/>
                </a:ext>
                <a:ext uri="{FF2B5EF4-FFF2-40B4-BE49-F238E27FC236}">
                  <a16:creationId xmlns:a16="http://schemas.microsoft.com/office/drawing/2014/main" id="{00000000-0008-0000-08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7412" name="Selectievakje 87" hidden="1">
              <a:extLst>
                <a:ext uri="{63B3BB69-23CF-44E3-9099-C40C66FF867C}">
                  <a14:compatExt spid="_x0000_s17412"/>
                </a:ext>
                <a:ext uri="{FF2B5EF4-FFF2-40B4-BE49-F238E27FC236}">
                  <a16:creationId xmlns:a16="http://schemas.microsoft.com/office/drawing/2014/main" id="{00000000-0008-0000-08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7413" name="Selectievakje 93" hidden="1">
              <a:extLst>
                <a:ext uri="{63B3BB69-23CF-44E3-9099-C40C66FF867C}">
                  <a14:compatExt spid="_x0000_s17413"/>
                </a:ext>
                <a:ext uri="{FF2B5EF4-FFF2-40B4-BE49-F238E27FC236}">
                  <a16:creationId xmlns:a16="http://schemas.microsoft.com/office/drawing/2014/main" id="{00000000-0008-0000-08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7414" name="Selectievakje 94" hidden="1">
              <a:extLst>
                <a:ext uri="{63B3BB69-23CF-44E3-9099-C40C66FF867C}">
                  <a14:compatExt spid="_x0000_s17414"/>
                </a:ext>
                <a:ext uri="{FF2B5EF4-FFF2-40B4-BE49-F238E27FC236}">
                  <a16:creationId xmlns:a16="http://schemas.microsoft.com/office/drawing/2014/main" id="{00000000-0008-0000-08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7415" name="Selectievakje 95" hidden="1">
              <a:extLst>
                <a:ext uri="{63B3BB69-23CF-44E3-9099-C40C66FF867C}">
                  <a14:compatExt spid="_x0000_s17415"/>
                </a:ext>
                <a:ext uri="{FF2B5EF4-FFF2-40B4-BE49-F238E27FC236}">
                  <a16:creationId xmlns:a16="http://schemas.microsoft.com/office/drawing/2014/main" id="{00000000-0008-0000-08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654050</xdr:colOff>
          <xdr:row>73</xdr:row>
          <xdr:rowOff>184150</xdr:rowOff>
        </xdr:to>
        <xdr:sp macro="" textlink="">
          <xdr:nvSpPr>
            <xdr:cNvPr id="17416" name="Vervolgkeuzelijst 110" hidden="1">
              <a:extLst>
                <a:ext uri="{63B3BB69-23CF-44E3-9099-C40C66FF867C}">
                  <a14:compatExt spid="_x0000_s17416"/>
                </a:ext>
                <a:ext uri="{FF2B5EF4-FFF2-40B4-BE49-F238E27FC236}">
                  <a16:creationId xmlns:a16="http://schemas.microsoft.com/office/drawing/2014/main" id="{00000000-0008-0000-0800-000008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7417" name="Selectievakje 120" hidden="1">
              <a:extLst>
                <a:ext uri="{63B3BB69-23CF-44E3-9099-C40C66FF867C}">
                  <a14:compatExt spid="_x0000_s17417"/>
                </a:ext>
                <a:ext uri="{FF2B5EF4-FFF2-40B4-BE49-F238E27FC236}">
                  <a16:creationId xmlns:a16="http://schemas.microsoft.com/office/drawing/2014/main" id="{00000000-0008-0000-08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dernière notification: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7418" name="Selectievakje 121" hidden="1">
              <a:extLst>
                <a:ext uri="{63B3BB69-23CF-44E3-9099-C40C66FF867C}">
                  <a14:compatExt spid="_x0000_s17418"/>
                </a:ext>
                <a:ext uri="{FF2B5EF4-FFF2-40B4-BE49-F238E27FC236}">
                  <a16:creationId xmlns:a16="http://schemas.microsoft.com/office/drawing/2014/main" id="{00000000-0008-0000-08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7419" name="Selectievakje 122" hidden="1">
              <a:extLst>
                <a:ext uri="{63B3BB69-23CF-44E3-9099-C40C66FF867C}">
                  <a14:compatExt spid="_x0000_s17419"/>
                </a:ext>
                <a:ext uri="{FF2B5EF4-FFF2-40B4-BE49-F238E27FC236}">
                  <a16:creationId xmlns:a16="http://schemas.microsoft.com/office/drawing/2014/main" id="{00000000-0008-0000-08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laquelle et date(s) de constatation: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7420" name="Selectievakje 123" hidden="1">
              <a:extLst>
                <a:ext uri="{63B3BB69-23CF-44E3-9099-C40C66FF867C}">
                  <a14:compatExt spid="_x0000_s17420"/>
                </a:ext>
                <a:ext uri="{FF2B5EF4-FFF2-40B4-BE49-F238E27FC236}">
                  <a16:creationId xmlns:a16="http://schemas.microsoft.com/office/drawing/2014/main" id="{00000000-0008-0000-08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7421" name="Selectievakje 125" hidden="1">
              <a:extLst>
                <a:ext uri="{63B3BB69-23CF-44E3-9099-C40C66FF867C}">
                  <a14:compatExt spid="_x0000_s17421"/>
                </a:ext>
                <a:ext uri="{FF2B5EF4-FFF2-40B4-BE49-F238E27FC236}">
                  <a16:creationId xmlns:a16="http://schemas.microsoft.com/office/drawing/2014/main" id="{00000000-0008-0000-08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7422" name="Selectievakje 128" hidden="1">
              <a:extLst>
                <a:ext uri="{63B3BB69-23CF-44E3-9099-C40C66FF867C}">
                  <a14:compatExt spid="_x0000_s17422"/>
                </a:ext>
                <a:ext uri="{FF2B5EF4-FFF2-40B4-BE49-F238E27FC236}">
                  <a16:creationId xmlns:a16="http://schemas.microsoft.com/office/drawing/2014/main" id="{00000000-0008-0000-08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7423" name="Selectievakje 129" hidden="1">
              <a:extLst>
                <a:ext uri="{63B3BB69-23CF-44E3-9099-C40C66FF867C}">
                  <a14:compatExt spid="_x0000_s17423"/>
                </a:ext>
                <a:ext uri="{FF2B5EF4-FFF2-40B4-BE49-F238E27FC236}">
                  <a16:creationId xmlns:a16="http://schemas.microsoft.com/office/drawing/2014/main" id="{00000000-0008-0000-08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d'origine: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654050</xdr:colOff>
          <xdr:row>76</xdr:row>
          <xdr:rowOff>184150</xdr:rowOff>
        </xdr:to>
        <xdr:sp macro="" textlink="">
          <xdr:nvSpPr>
            <xdr:cNvPr id="17424" name="Vervolgkeuzelijst 130" hidden="1">
              <a:extLst>
                <a:ext uri="{63B3BB69-23CF-44E3-9099-C40C66FF867C}">
                  <a14:compatExt spid="_x0000_s17424"/>
                </a:ext>
                <a:ext uri="{FF2B5EF4-FFF2-40B4-BE49-F238E27FC236}">
                  <a16:creationId xmlns:a16="http://schemas.microsoft.com/office/drawing/2014/main" id="{00000000-0008-0000-0800-000010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7425" name="Selectievakje 153" hidden="1">
              <a:extLst>
                <a:ext uri="{63B3BB69-23CF-44E3-9099-C40C66FF867C}">
                  <a14:compatExt spid="_x0000_s17425"/>
                </a:ext>
                <a:ext uri="{FF2B5EF4-FFF2-40B4-BE49-F238E27FC236}">
                  <a16:creationId xmlns:a16="http://schemas.microsoft.com/office/drawing/2014/main" id="{00000000-0008-0000-08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7426" name="Selectievakje 154" hidden="1">
              <a:extLst>
                <a:ext uri="{63B3BB69-23CF-44E3-9099-C40C66FF867C}">
                  <a14:compatExt spid="_x0000_s17426"/>
                </a:ext>
                <a:ext uri="{FF2B5EF4-FFF2-40B4-BE49-F238E27FC236}">
                  <a16:creationId xmlns:a16="http://schemas.microsoft.com/office/drawing/2014/main" id="{00000000-0008-0000-08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7427" name="Selectievakje 155" hidden="1">
              <a:extLst>
                <a:ext uri="{63B3BB69-23CF-44E3-9099-C40C66FF867C}">
                  <a14:compatExt spid="_x0000_s17427"/>
                </a:ext>
                <a:ext uri="{FF2B5EF4-FFF2-40B4-BE49-F238E27FC236}">
                  <a16:creationId xmlns:a16="http://schemas.microsoft.com/office/drawing/2014/main" id="{00000000-0008-0000-08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7428" name="Selectievakje 156" hidden="1">
              <a:extLst>
                <a:ext uri="{63B3BB69-23CF-44E3-9099-C40C66FF867C}">
                  <a14:compatExt spid="_x0000_s17428"/>
                </a:ext>
                <a:ext uri="{FF2B5EF4-FFF2-40B4-BE49-F238E27FC236}">
                  <a16:creationId xmlns:a16="http://schemas.microsoft.com/office/drawing/2014/main" id="{00000000-0008-0000-08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7429" name="Selectievakje 150" descr="Ja, onder voorwaarden" hidden="1">
              <a:extLst>
                <a:ext uri="{63B3BB69-23CF-44E3-9099-C40C66FF867C}">
                  <a14:compatExt spid="_x0000_s17429"/>
                </a:ext>
                <a:ext uri="{FF2B5EF4-FFF2-40B4-BE49-F238E27FC236}">
                  <a16:creationId xmlns:a16="http://schemas.microsoft.com/office/drawing/2014/main" id="{00000000-0008-0000-08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sous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7430" name="Selectievakje 151" hidden="1">
              <a:extLst>
                <a:ext uri="{63B3BB69-23CF-44E3-9099-C40C66FF867C}">
                  <a14:compatExt spid="_x0000_s17430"/>
                </a:ext>
                <a:ext uri="{FF2B5EF4-FFF2-40B4-BE49-F238E27FC236}">
                  <a16:creationId xmlns:a16="http://schemas.microsoft.com/office/drawing/2014/main" id="{00000000-0008-0000-08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8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8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8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8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08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00000000-0008-0000-08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8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8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00000000-0008-0000-0800-00001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48</xdr:row>
          <xdr:rowOff>0</xdr:rowOff>
        </xdr:from>
        <xdr:to>
          <xdr:col>7</xdr:col>
          <xdr:colOff>387350</xdr:colOff>
          <xdr:row>49</xdr:row>
          <xdr:rowOff>25400</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8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8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8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ne contenant pas de protéines d'origine animale.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7</xdr:col>
          <xdr:colOff>685800</xdr:colOff>
          <xdr:row>80</xdr:row>
          <xdr:rowOff>6350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8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porc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7</xdr:col>
          <xdr:colOff>609600</xdr:colOff>
          <xdr:row>81</xdr:row>
          <xdr:rowOff>6350</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8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poisson.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425450</xdr:colOff>
          <xdr:row>24</xdr:row>
          <xdr:rowOff>31750</xdr:rowOff>
        </xdr:to>
        <xdr:sp macro="" textlink="">
          <xdr:nvSpPr>
            <xdr:cNvPr id="17445" name="Selectievakje 141" hidden="1">
              <a:extLst>
                <a:ext uri="{63B3BB69-23CF-44E3-9099-C40C66FF867C}">
                  <a14:compatExt spid="_x0000_s17445"/>
                </a:ext>
                <a:ext uri="{FF2B5EF4-FFF2-40B4-BE49-F238E27FC236}">
                  <a16:creationId xmlns:a16="http://schemas.microsoft.com/office/drawing/2014/main" id="{00000000-0008-0000-0800-00002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7446" name="Selectievakje 143" hidden="1">
              <a:extLst>
                <a:ext uri="{63B3BB69-23CF-44E3-9099-C40C66FF867C}">
                  <a14:compatExt spid="_x0000_s17446"/>
                </a:ext>
                <a:ext uri="{FF2B5EF4-FFF2-40B4-BE49-F238E27FC236}">
                  <a16:creationId xmlns:a16="http://schemas.microsoft.com/office/drawing/2014/main" id="{00000000-0008-0000-0800-00002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71</xdr:row>
          <xdr:rowOff>158750</xdr:rowOff>
        </xdr:from>
        <xdr:to>
          <xdr:col>6</xdr:col>
          <xdr:colOff>596900</xdr:colOff>
          <xdr:row>73</xdr:row>
          <xdr:rowOff>38100</xdr:rowOff>
        </xdr:to>
        <xdr:sp macro="" textlink="">
          <xdr:nvSpPr>
            <xdr:cNvPr id="13313" name="Selectievakje 83" hidden="1">
              <a:extLst>
                <a:ext uri="{63B3BB69-23CF-44E3-9099-C40C66FF867C}">
                  <a14:compatExt spid="_x0000_s13313"/>
                </a:ext>
                <a:ext uri="{FF2B5EF4-FFF2-40B4-BE49-F238E27FC236}">
                  <a16:creationId xmlns:a16="http://schemas.microsoft.com/office/drawing/2014/main" id="{00000000-0008-0000-09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158750</xdr:rowOff>
        </xdr:from>
        <xdr:to>
          <xdr:col>6</xdr:col>
          <xdr:colOff>596900</xdr:colOff>
          <xdr:row>74</xdr:row>
          <xdr:rowOff>6350</xdr:rowOff>
        </xdr:to>
        <xdr:sp macro="" textlink="">
          <xdr:nvSpPr>
            <xdr:cNvPr id="13314" name="Selectievakje 84" hidden="1">
              <a:extLst>
                <a:ext uri="{63B3BB69-23CF-44E3-9099-C40C66FF867C}">
                  <a14:compatExt spid="_x0000_s13314"/>
                </a:ext>
                <a:ext uri="{FF2B5EF4-FFF2-40B4-BE49-F238E27FC236}">
                  <a16:creationId xmlns:a16="http://schemas.microsoft.com/office/drawing/2014/main" id="{00000000-0008-0000-09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de naissance: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0</xdr:rowOff>
        </xdr:from>
        <xdr:to>
          <xdr:col>6</xdr:col>
          <xdr:colOff>577850</xdr:colOff>
          <xdr:row>82</xdr:row>
          <xdr:rowOff>177800</xdr:rowOff>
        </xdr:to>
        <xdr:sp macro="" textlink="">
          <xdr:nvSpPr>
            <xdr:cNvPr id="13315" name="Selectievakje 86" hidden="1">
              <a:extLst>
                <a:ext uri="{63B3BB69-23CF-44E3-9099-C40C66FF867C}">
                  <a14:compatExt spid="_x0000_s13315"/>
                </a:ext>
                <a:ext uri="{FF2B5EF4-FFF2-40B4-BE49-F238E27FC236}">
                  <a16:creationId xmlns:a16="http://schemas.microsoft.com/office/drawing/2014/main" id="{00000000-0008-0000-09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82</xdr:row>
          <xdr:rowOff>152400</xdr:rowOff>
        </xdr:from>
        <xdr:to>
          <xdr:col>4</xdr:col>
          <xdr:colOff>501650</xdr:colOff>
          <xdr:row>83</xdr:row>
          <xdr:rowOff>158750</xdr:rowOff>
        </xdr:to>
        <xdr:sp macro="" textlink="">
          <xdr:nvSpPr>
            <xdr:cNvPr id="13316" name="Selectievakje 87" hidden="1">
              <a:extLst>
                <a:ext uri="{63B3BB69-23CF-44E3-9099-C40C66FF867C}">
                  <a14:compatExt spid="_x0000_s13316"/>
                </a:ext>
                <a:ext uri="{FF2B5EF4-FFF2-40B4-BE49-F238E27FC236}">
                  <a16:creationId xmlns:a16="http://schemas.microsoft.com/office/drawing/2014/main" id="{00000000-0008-0000-09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0</xdr:rowOff>
        </xdr:from>
        <xdr:to>
          <xdr:col>6</xdr:col>
          <xdr:colOff>577850</xdr:colOff>
          <xdr:row>84</xdr:row>
          <xdr:rowOff>177800</xdr:rowOff>
        </xdr:to>
        <xdr:sp macro="" textlink="">
          <xdr:nvSpPr>
            <xdr:cNvPr id="13317" name="Selectievakje 93" hidden="1">
              <a:extLst>
                <a:ext uri="{63B3BB69-23CF-44E3-9099-C40C66FF867C}">
                  <a14:compatExt spid="_x0000_s13317"/>
                </a:ext>
                <a:ext uri="{FF2B5EF4-FFF2-40B4-BE49-F238E27FC236}">
                  <a16:creationId xmlns:a16="http://schemas.microsoft.com/office/drawing/2014/main" id="{00000000-0008-0000-09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84</xdr:row>
          <xdr:rowOff>158750</xdr:rowOff>
        </xdr:from>
        <xdr:to>
          <xdr:col>4</xdr:col>
          <xdr:colOff>501650</xdr:colOff>
          <xdr:row>85</xdr:row>
          <xdr:rowOff>146050</xdr:rowOff>
        </xdr:to>
        <xdr:sp macro="" textlink="">
          <xdr:nvSpPr>
            <xdr:cNvPr id="13318" name="Selectievakje 94" hidden="1">
              <a:extLst>
                <a:ext uri="{63B3BB69-23CF-44E3-9099-C40C66FF867C}">
                  <a14:compatExt spid="_x0000_s13318"/>
                </a:ext>
                <a:ext uri="{FF2B5EF4-FFF2-40B4-BE49-F238E27FC236}">
                  <a16:creationId xmlns:a16="http://schemas.microsoft.com/office/drawing/2014/main" id="{00000000-0008-0000-09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86</xdr:row>
          <xdr:rowOff>6350</xdr:rowOff>
        </xdr:from>
        <xdr:to>
          <xdr:col>6</xdr:col>
          <xdr:colOff>577850</xdr:colOff>
          <xdr:row>86</xdr:row>
          <xdr:rowOff>184150</xdr:rowOff>
        </xdr:to>
        <xdr:sp macro="" textlink="">
          <xdr:nvSpPr>
            <xdr:cNvPr id="13319" name="Selectievakje 95" hidden="1">
              <a:extLst>
                <a:ext uri="{63B3BB69-23CF-44E3-9099-C40C66FF867C}">
                  <a14:compatExt spid="_x0000_s13319"/>
                </a:ext>
                <a:ext uri="{FF2B5EF4-FFF2-40B4-BE49-F238E27FC236}">
                  <a16:creationId xmlns:a16="http://schemas.microsoft.com/office/drawing/2014/main" id="{00000000-0008-0000-09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libération de l'exploitation: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72</xdr:row>
          <xdr:rowOff>177800</xdr:rowOff>
        </xdr:from>
        <xdr:to>
          <xdr:col>9</xdr:col>
          <xdr:colOff>654050</xdr:colOff>
          <xdr:row>73</xdr:row>
          <xdr:rowOff>184150</xdr:rowOff>
        </xdr:to>
        <xdr:sp macro="" textlink="">
          <xdr:nvSpPr>
            <xdr:cNvPr id="13320" name="Vervolgkeuzelijst 110" hidden="1">
              <a:extLst>
                <a:ext uri="{63B3BB69-23CF-44E3-9099-C40C66FF867C}">
                  <a14:compatExt spid="_x0000_s13320"/>
                </a:ext>
                <a:ext uri="{FF2B5EF4-FFF2-40B4-BE49-F238E27FC236}">
                  <a16:creationId xmlns:a16="http://schemas.microsoft.com/office/drawing/2014/main" id="{00000000-0008-0000-0900-00000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0</xdr:rowOff>
        </xdr:from>
        <xdr:to>
          <xdr:col>6</xdr:col>
          <xdr:colOff>577850</xdr:colOff>
          <xdr:row>96</xdr:row>
          <xdr:rowOff>177800</xdr:rowOff>
        </xdr:to>
        <xdr:sp macro="" textlink="">
          <xdr:nvSpPr>
            <xdr:cNvPr id="13321" name="Selectievakje 120" hidden="1">
              <a:extLst>
                <a:ext uri="{63B3BB69-23CF-44E3-9099-C40C66FF867C}">
                  <a14:compatExt spid="_x0000_s13321"/>
                </a:ext>
                <a:ext uri="{FF2B5EF4-FFF2-40B4-BE49-F238E27FC236}">
                  <a16:creationId xmlns:a16="http://schemas.microsoft.com/office/drawing/2014/main" id="{00000000-0008-0000-09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dernière notification: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96</xdr:row>
          <xdr:rowOff>152400</xdr:rowOff>
        </xdr:from>
        <xdr:to>
          <xdr:col>4</xdr:col>
          <xdr:colOff>501650</xdr:colOff>
          <xdr:row>97</xdr:row>
          <xdr:rowOff>152400</xdr:rowOff>
        </xdr:to>
        <xdr:sp macro="" textlink="">
          <xdr:nvSpPr>
            <xdr:cNvPr id="13322" name="Selectievakje 121" hidden="1">
              <a:extLst>
                <a:ext uri="{63B3BB69-23CF-44E3-9099-C40C66FF867C}">
                  <a14:compatExt spid="_x0000_s13322"/>
                </a:ext>
                <a:ext uri="{FF2B5EF4-FFF2-40B4-BE49-F238E27FC236}">
                  <a16:creationId xmlns:a16="http://schemas.microsoft.com/office/drawing/2014/main" id="{00000000-0008-0000-09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98</xdr:row>
          <xdr:rowOff>0</xdr:rowOff>
        </xdr:from>
        <xdr:to>
          <xdr:col>6</xdr:col>
          <xdr:colOff>577850</xdr:colOff>
          <xdr:row>98</xdr:row>
          <xdr:rowOff>184150</xdr:rowOff>
        </xdr:to>
        <xdr:sp macro="" textlink="">
          <xdr:nvSpPr>
            <xdr:cNvPr id="13323" name="Selectievakje 122" hidden="1">
              <a:extLst>
                <a:ext uri="{63B3BB69-23CF-44E3-9099-C40C66FF867C}">
                  <a14:compatExt spid="_x0000_s13323"/>
                </a:ext>
                <a:ext uri="{FF2B5EF4-FFF2-40B4-BE49-F238E27FC236}">
                  <a16:creationId xmlns:a16="http://schemas.microsoft.com/office/drawing/2014/main" id="{00000000-0008-0000-09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laquelle et date(s) de constatation: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99</xdr:row>
          <xdr:rowOff>0</xdr:rowOff>
        </xdr:from>
        <xdr:to>
          <xdr:col>4</xdr:col>
          <xdr:colOff>501650</xdr:colOff>
          <xdr:row>99</xdr:row>
          <xdr:rowOff>196850</xdr:rowOff>
        </xdr:to>
        <xdr:sp macro="" textlink="">
          <xdr:nvSpPr>
            <xdr:cNvPr id="13324" name="Selectievakje 123" hidden="1">
              <a:extLst>
                <a:ext uri="{63B3BB69-23CF-44E3-9099-C40C66FF867C}">
                  <a14:compatExt spid="_x0000_s13324"/>
                </a:ext>
                <a:ext uri="{FF2B5EF4-FFF2-40B4-BE49-F238E27FC236}">
                  <a16:creationId xmlns:a16="http://schemas.microsoft.com/office/drawing/2014/main" id="{00000000-0008-0000-09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87</xdr:row>
          <xdr:rowOff>31750</xdr:rowOff>
        </xdr:from>
        <xdr:to>
          <xdr:col>4</xdr:col>
          <xdr:colOff>501650</xdr:colOff>
          <xdr:row>87</xdr:row>
          <xdr:rowOff>177800</xdr:rowOff>
        </xdr:to>
        <xdr:sp macro="" textlink="">
          <xdr:nvSpPr>
            <xdr:cNvPr id="13325" name="Selectievakje 125" hidden="1">
              <a:extLst>
                <a:ext uri="{63B3BB69-23CF-44E3-9099-C40C66FF867C}">
                  <a14:compatExt spid="_x0000_s13325"/>
                </a:ext>
                <a:ext uri="{FF2B5EF4-FFF2-40B4-BE49-F238E27FC236}">
                  <a16:creationId xmlns:a16="http://schemas.microsoft.com/office/drawing/2014/main" id="{00000000-0008-0000-09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74</xdr:row>
          <xdr:rowOff>25400</xdr:rowOff>
        </xdr:from>
        <xdr:to>
          <xdr:col>5</xdr:col>
          <xdr:colOff>495300</xdr:colOff>
          <xdr:row>76</xdr:row>
          <xdr:rowOff>31750</xdr:rowOff>
        </xdr:to>
        <xdr:sp macro="" textlink="">
          <xdr:nvSpPr>
            <xdr:cNvPr id="13326" name="Selectievakje 128" hidden="1">
              <a:extLst>
                <a:ext uri="{63B3BB69-23CF-44E3-9099-C40C66FF867C}">
                  <a14:compatExt spid="_x0000_s13326"/>
                </a:ext>
                <a:ext uri="{FF2B5EF4-FFF2-40B4-BE49-F238E27FC236}">
                  <a16:creationId xmlns:a16="http://schemas.microsoft.com/office/drawing/2014/main" id="{00000000-0008-0000-09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75</xdr:row>
          <xdr:rowOff>158750</xdr:rowOff>
        </xdr:from>
        <xdr:to>
          <xdr:col>6</xdr:col>
          <xdr:colOff>609600</xdr:colOff>
          <xdr:row>77</xdr:row>
          <xdr:rowOff>6350</xdr:rowOff>
        </xdr:to>
        <xdr:sp macro="" textlink="">
          <xdr:nvSpPr>
            <xdr:cNvPr id="13327" name="Selectievakje 129" hidden="1">
              <a:extLst>
                <a:ext uri="{63B3BB69-23CF-44E3-9099-C40C66FF867C}">
                  <a14:compatExt spid="_x0000_s13327"/>
                </a:ext>
                <a:ext uri="{FF2B5EF4-FFF2-40B4-BE49-F238E27FC236}">
                  <a16:creationId xmlns:a16="http://schemas.microsoft.com/office/drawing/2014/main" id="{00000000-0008-0000-09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 Pays d'origine: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596900</xdr:colOff>
          <xdr:row>75</xdr:row>
          <xdr:rowOff>190500</xdr:rowOff>
        </xdr:from>
        <xdr:to>
          <xdr:col>9</xdr:col>
          <xdr:colOff>654050</xdr:colOff>
          <xdr:row>76</xdr:row>
          <xdr:rowOff>184150</xdr:rowOff>
        </xdr:to>
        <xdr:sp macro="" textlink="">
          <xdr:nvSpPr>
            <xdr:cNvPr id="13328" name="Vervolgkeuzelijst 130" hidden="1">
              <a:extLst>
                <a:ext uri="{63B3BB69-23CF-44E3-9099-C40C66FF867C}">
                  <a14:compatExt spid="_x0000_s13328"/>
                </a:ext>
                <a:ext uri="{FF2B5EF4-FFF2-40B4-BE49-F238E27FC236}">
                  <a16:creationId xmlns:a16="http://schemas.microsoft.com/office/drawing/2014/main" id="{00000000-0008-0000-0900-00001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3</xdr:col>
          <xdr:colOff>63500</xdr:colOff>
          <xdr:row>63</xdr:row>
          <xdr:rowOff>177800</xdr:rowOff>
        </xdr:to>
        <xdr:sp macro="" textlink="">
          <xdr:nvSpPr>
            <xdr:cNvPr id="13329" name="Selectievakje 153" hidden="1">
              <a:extLst>
                <a:ext uri="{63B3BB69-23CF-44E3-9099-C40C66FF867C}">
                  <a14:compatExt spid="_x0000_s13329"/>
                </a:ext>
                <a:ext uri="{FF2B5EF4-FFF2-40B4-BE49-F238E27FC236}">
                  <a16:creationId xmlns:a16="http://schemas.microsoft.com/office/drawing/2014/main" id="{00000000-0008-0000-09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63</xdr:row>
          <xdr:rowOff>0</xdr:rowOff>
        </xdr:from>
        <xdr:to>
          <xdr:col>4</xdr:col>
          <xdr:colOff>450850</xdr:colOff>
          <xdr:row>63</xdr:row>
          <xdr:rowOff>177800</xdr:rowOff>
        </xdr:to>
        <xdr:sp macro="" textlink="">
          <xdr:nvSpPr>
            <xdr:cNvPr id="13330" name="Selectievakje 154" hidden="1">
              <a:extLst>
                <a:ext uri="{63B3BB69-23CF-44E3-9099-C40C66FF867C}">
                  <a14:compatExt spid="_x0000_s13330"/>
                </a:ext>
                <a:ext uri="{FF2B5EF4-FFF2-40B4-BE49-F238E27FC236}">
                  <a16:creationId xmlns:a16="http://schemas.microsoft.com/office/drawing/2014/main" id="{00000000-0008-0000-09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3</xdr:col>
          <xdr:colOff>101600</xdr:colOff>
          <xdr:row>66</xdr:row>
          <xdr:rowOff>184150</xdr:rowOff>
        </xdr:to>
        <xdr:sp macro="" textlink="">
          <xdr:nvSpPr>
            <xdr:cNvPr id="13331" name="Selectievakje 155" hidden="1">
              <a:extLst>
                <a:ext uri="{63B3BB69-23CF-44E3-9099-C40C66FF867C}">
                  <a14:compatExt spid="_x0000_s13331"/>
                </a:ext>
                <a:ext uri="{FF2B5EF4-FFF2-40B4-BE49-F238E27FC236}">
                  <a16:creationId xmlns:a16="http://schemas.microsoft.com/office/drawing/2014/main" id="{00000000-0008-0000-09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Absent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66</xdr:row>
          <xdr:rowOff>0</xdr:rowOff>
        </xdr:from>
        <xdr:to>
          <xdr:col>4</xdr:col>
          <xdr:colOff>450850</xdr:colOff>
          <xdr:row>66</xdr:row>
          <xdr:rowOff>177800</xdr:rowOff>
        </xdr:to>
        <xdr:sp macro="" textlink="">
          <xdr:nvSpPr>
            <xdr:cNvPr id="13332" name="Selectievakje 156" hidden="1">
              <a:extLst>
                <a:ext uri="{63B3BB69-23CF-44E3-9099-C40C66FF867C}">
                  <a14:compatExt spid="_x0000_s13332"/>
                </a:ext>
                <a:ext uri="{FF2B5EF4-FFF2-40B4-BE49-F238E27FC236}">
                  <a16:creationId xmlns:a16="http://schemas.microsoft.com/office/drawing/2014/main" id="{00000000-0008-0000-09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Present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106</xdr:row>
          <xdr:rowOff>0</xdr:rowOff>
        </xdr:from>
        <xdr:to>
          <xdr:col>7</xdr:col>
          <xdr:colOff>25400</xdr:colOff>
          <xdr:row>106</xdr:row>
          <xdr:rowOff>184150</xdr:rowOff>
        </xdr:to>
        <xdr:sp macro="" textlink="">
          <xdr:nvSpPr>
            <xdr:cNvPr id="13333" name="Selectievakje 150" descr="Ja, onder voorwaarden" hidden="1">
              <a:extLst>
                <a:ext uri="{63B3BB69-23CF-44E3-9099-C40C66FF867C}">
                  <a14:compatExt spid="_x0000_s13333"/>
                </a:ext>
                <a:ext uri="{FF2B5EF4-FFF2-40B4-BE49-F238E27FC236}">
                  <a16:creationId xmlns:a16="http://schemas.microsoft.com/office/drawing/2014/main" id="{00000000-0008-0000-09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sous conditions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106</xdr:row>
          <xdr:rowOff>0</xdr:rowOff>
        </xdr:from>
        <xdr:to>
          <xdr:col>5</xdr:col>
          <xdr:colOff>260350</xdr:colOff>
          <xdr:row>107</xdr:row>
          <xdr:rowOff>0</xdr:rowOff>
        </xdr:to>
        <xdr:sp macro="" textlink="">
          <xdr:nvSpPr>
            <xdr:cNvPr id="13334" name="Selectievakje 151" hidden="1">
              <a:extLst>
                <a:ext uri="{63B3BB69-23CF-44E3-9099-C40C66FF867C}">
                  <a14:compatExt spid="_x0000_s13334"/>
                </a:ext>
                <a:ext uri="{FF2B5EF4-FFF2-40B4-BE49-F238E27FC236}">
                  <a16:creationId xmlns:a16="http://schemas.microsoft.com/office/drawing/2014/main" id="{00000000-0008-0000-09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0</xdr:rowOff>
        </xdr:from>
        <xdr:to>
          <xdr:col>6</xdr:col>
          <xdr:colOff>577850</xdr:colOff>
          <xdr:row>89</xdr:row>
          <xdr:rowOff>177800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9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89</xdr:row>
          <xdr:rowOff>152400</xdr:rowOff>
        </xdr:from>
        <xdr:to>
          <xdr:col>4</xdr:col>
          <xdr:colOff>501650</xdr:colOff>
          <xdr:row>90</xdr:row>
          <xdr:rowOff>158750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9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0</xdr:rowOff>
        </xdr:from>
        <xdr:to>
          <xdr:col>6</xdr:col>
          <xdr:colOff>577850</xdr:colOff>
          <xdr:row>91</xdr:row>
          <xdr:rowOff>177800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9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91</xdr:row>
          <xdr:rowOff>158750</xdr:rowOff>
        </xdr:from>
        <xdr:to>
          <xdr:col>4</xdr:col>
          <xdr:colOff>501650</xdr:colOff>
          <xdr:row>92</xdr:row>
          <xdr:rowOff>146050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9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93</xdr:row>
          <xdr:rowOff>6350</xdr:rowOff>
        </xdr:from>
        <xdr:to>
          <xdr:col>6</xdr:col>
          <xdr:colOff>577850</xdr:colOff>
          <xdr:row>93</xdr:row>
          <xdr:rowOff>184150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9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 date de la levée de la zone: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94</xdr:row>
          <xdr:rowOff>31750</xdr:rowOff>
        </xdr:from>
        <xdr:to>
          <xdr:col>4</xdr:col>
          <xdr:colOff>501650</xdr:colOff>
          <xdr:row>94</xdr:row>
          <xdr:rowOff>177800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9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106</xdr:row>
          <xdr:rowOff>0</xdr:rowOff>
        </xdr:from>
        <xdr:to>
          <xdr:col>7</xdr:col>
          <xdr:colOff>304800</xdr:colOff>
          <xdr:row>107</xdr:row>
          <xdr:rowOff>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9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67</xdr:row>
          <xdr:rowOff>571500</xdr:rowOff>
        </xdr:from>
        <xdr:to>
          <xdr:col>7</xdr:col>
          <xdr:colOff>425450</xdr:colOff>
          <xdr:row>68</xdr:row>
          <xdr:rowOff>260350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9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67</xdr:row>
          <xdr:rowOff>571500</xdr:rowOff>
        </xdr:from>
        <xdr:to>
          <xdr:col>8</xdr:col>
          <xdr:colOff>38100</xdr:colOff>
          <xdr:row>68</xdr:row>
          <xdr:rowOff>260350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9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48</xdr:row>
          <xdr:rowOff>0</xdr:rowOff>
        </xdr:from>
        <xdr:to>
          <xdr:col>7</xdr:col>
          <xdr:colOff>387350</xdr:colOff>
          <xdr:row>49</xdr:row>
          <xdr:rowOff>25400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9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349250</xdr:colOff>
          <xdr:row>48</xdr:row>
          <xdr:rowOff>0</xdr:rowOff>
        </xdr:from>
        <xdr:to>
          <xdr:col>8</xdr:col>
          <xdr:colOff>0</xdr:colOff>
          <xdr:row>49</xdr:row>
          <xdr:rowOff>25400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9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77</xdr:row>
          <xdr:rowOff>31750</xdr:rowOff>
        </xdr:from>
        <xdr:to>
          <xdr:col>8</xdr:col>
          <xdr:colOff>234950</xdr:colOff>
          <xdr:row>79</xdr:row>
          <xdr:rowOff>31750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9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ne contenant pas de protéines d'origine animale.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78</xdr:row>
          <xdr:rowOff>158750</xdr:rowOff>
        </xdr:from>
        <xdr:to>
          <xdr:col>7</xdr:col>
          <xdr:colOff>685800</xdr:colOff>
          <xdr:row>80</xdr:row>
          <xdr:rowOff>6350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9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porc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79</xdr:row>
          <xdr:rowOff>158750</xdr:rowOff>
        </xdr:from>
        <xdr:to>
          <xdr:col>7</xdr:col>
          <xdr:colOff>609600</xdr:colOff>
          <xdr:row>81</xdr:row>
          <xdr:rowOff>6350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9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Aliments pour animaux contenant des protéines de poisson.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22</xdr:row>
          <xdr:rowOff>177800</xdr:rowOff>
        </xdr:from>
        <xdr:to>
          <xdr:col>9</xdr:col>
          <xdr:colOff>425450</xdr:colOff>
          <xdr:row>24</xdr:row>
          <xdr:rowOff>31750</xdr:rowOff>
        </xdr:to>
        <xdr:sp macro="" textlink="">
          <xdr:nvSpPr>
            <xdr:cNvPr id="13349" name="Selectievakje 141" hidden="1">
              <a:extLst>
                <a:ext uri="{63B3BB69-23CF-44E3-9099-C40C66FF867C}">
                  <a14:compatExt spid="_x0000_s13349"/>
                </a:ext>
                <a:ext uri="{FF2B5EF4-FFF2-40B4-BE49-F238E27FC236}">
                  <a16:creationId xmlns:a16="http://schemas.microsoft.com/office/drawing/2014/main" id="{00000000-0008-0000-09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22</xdr:row>
          <xdr:rowOff>177800</xdr:rowOff>
        </xdr:from>
        <xdr:to>
          <xdr:col>8</xdr:col>
          <xdr:colOff>330200</xdr:colOff>
          <xdr:row>24</xdr:row>
          <xdr:rowOff>38100</xdr:rowOff>
        </xdr:to>
        <xdr:sp macro="" textlink="">
          <xdr:nvSpPr>
            <xdr:cNvPr id="13350" name="Selectievakje 143" hidden="1">
              <a:extLst>
                <a:ext uri="{63B3BB69-23CF-44E3-9099-C40C66FF867C}">
                  <a14:compatExt spid="_x0000_s13350"/>
                </a:ext>
                <a:ext uri="{FF2B5EF4-FFF2-40B4-BE49-F238E27FC236}">
                  <a16:creationId xmlns:a16="http://schemas.microsoft.com/office/drawing/2014/main" id="{00000000-0008-0000-09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BE" sz="800" b="0" i="0" u="none" strike="noStrike" baseline="0">
                  <a:solidFill>
                    <a:srgbClr val="000000"/>
                  </a:solidFill>
                  <a:latin typeface="Tahoma"/>
                  <a:ea typeface="Tahoma"/>
                  <a:cs typeface="Tahoma"/>
                </a:rPr>
                <a:t>Oui</a:t>
              </a:r>
            </a:p>
          </xdr:txBody>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314.xml"/><Relationship Id="rId18" Type="http://schemas.openxmlformats.org/officeDocument/2006/relationships/ctrlProp" Target="../ctrlProps/ctrlProp319.xml"/><Relationship Id="rId26" Type="http://schemas.openxmlformats.org/officeDocument/2006/relationships/ctrlProp" Target="../ctrlProps/ctrlProp327.xml"/><Relationship Id="rId39" Type="http://schemas.openxmlformats.org/officeDocument/2006/relationships/ctrlProp" Target="../ctrlProps/ctrlProp340.xml"/><Relationship Id="rId21" Type="http://schemas.openxmlformats.org/officeDocument/2006/relationships/ctrlProp" Target="../ctrlProps/ctrlProp322.xml"/><Relationship Id="rId34" Type="http://schemas.openxmlformats.org/officeDocument/2006/relationships/ctrlProp" Target="../ctrlProps/ctrlProp335.xml"/><Relationship Id="rId7" Type="http://schemas.openxmlformats.org/officeDocument/2006/relationships/ctrlProp" Target="../ctrlProps/ctrlProp308.xml"/><Relationship Id="rId2" Type="http://schemas.openxmlformats.org/officeDocument/2006/relationships/drawing" Target="../drawings/drawing9.xml"/><Relationship Id="rId16" Type="http://schemas.openxmlformats.org/officeDocument/2006/relationships/ctrlProp" Target="../ctrlProps/ctrlProp317.xml"/><Relationship Id="rId20" Type="http://schemas.openxmlformats.org/officeDocument/2006/relationships/ctrlProp" Target="../ctrlProps/ctrlProp321.xml"/><Relationship Id="rId29" Type="http://schemas.openxmlformats.org/officeDocument/2006/relationships/ctrlProp" Target="../ctrlProps/ctrlProp330.xml"/><Relationship Id="rId41" Type="http://schemas.openxmlformats.org/officeDocument/2006/relationships/ctrlProp" Target="../ctrlProps/ctrlProp342.xml"/><Relationship Id="rId1" Type="http://schemas.openxmlformats.org/officeDocument/2006/relationships/printerSettings" Target="../printerSettings/printerSettings10.bin"/><Relationship Id="rId6" Type="http://schemas.openxmlformats.org/officeDocument/2006/relationships/ctrlProp" Target="../ctrlProps/ctrlProp307.xml"/><Relationship Id="rId11" Type="http://schemas.openxmlformats.org/officeDocument/2006/relationships/ctrlProp" Target="../ctrlProps/ctrlProp312.xml"/><Relationship Id="rId24" Type="http://schemas.openxmlformats.org/officeDocument/2006/relationships/ctrlProp" Target="../ctrlProps/ctrlProp325.xml"/><Relationship Id="rId32" Type="http://schemas.openxmlformats.org/officeDocument/2006/relationships/ctrlProp" Target="../ctrlProps/ctrlProp333.xml"/><Relationship Id="rId37" Type="http://schemas.openxmlformats.org/officeDocument/2006/relationships/ctrlProp" Target="../ctrlProps/ctrlProp338.xml"/><Relationship Id="rId40" Type="http://schemas.openxmlformats.org/officeDocument/2006/relationships/ctrlProp" Target="../ctrlProps/ctrlProp341.xml"/><Relationship Id="rId5" Type="http://schemas.openxmlformats.org/officeDocument/2006/relationships/ctrlProp" Target="../ctrlProps/ctrlProp306.xml"/><Relationship Id="rId15" Type="http://schemas.openxmlformats.org/officeDocument/2006/relationships/ctrlProp" Target="../ctrlProps/ctrlProp316.xml"/><Relationship Id="rId23" Type="http://schemas.openxmlformats.org/officeDocument/2006/relationships/ctrlProp" Target="../ctrlProps/ctrlProp324.xml"/><Relationship Id="rId28" Type="http://schemas.openxmlformats.org/officeDocument/2006/relationships/ctrlProp" Target="../ctrlProps/ctrlProp329.xml"/><Relationship Id="rId36" Type="http://schemas.openxmlformats.org/officeDocument/2006/relationships/ctrlProp" Target="../ctrlProps/ctrlProp337.xml"/><Relationship Id="rId10" Type="http://schemas.openxmlformats.org/officeDocument/2006/relationships/ctrlProp" Target="../ctrlProps/ctrlProp311.xml"/><Relationship Id="rId19" Type="http://schemas.openxmlformats.org/officeDocument/2006/relationships/ctrlProp" Target="../ctrlProps/ctrlProp320.xml"/><Relationship Id="rId31" Type="http://schemas.openxmlformats.org/officeDocument/2006/relationships/ctrlProp" Target="../ctrlProps/ctrlProp332.xml"/><Relationship Id="rId4" Type="http://schemas.openxmlformats.org/officeDocument/2006/relationships/ctrlProp" Target="../ctrlProps/ctrlProp305.xml"/><Relationship Id="rId9" Type="http://schemas.openxmlformats.org/officeDocument/2006/relationships/ctrlProp" Target="../ctrlProps/ctrlProp310.xml"/><Relationship Id="rId14" Type="http://schemas.openxmlformats.org/officeDocument/2006/relationships/ctrlProp" Target="../ctrlProps/ctrlProp315.xml"/><Relationship Id="rId22" Type="http://schemas.openxmlformats.org/officeDocument/2006/relationships/ctrlProp" Target="../ctrlProps/ctrlProp323.xml"/><Relationship Id="rId27" Type="http://schemas.openxmlformats.org/officeDocument/2006/relationships/ctrlProp" Target="../ctrlProps/ctrlProp328.xml"/><Relationship Id="rId30" Type="http://schemas.openxmlformats.org/officeDocument/2006/relationships/ctrlProp" Target="../ctrlProps/ctrlProp331.xml"/><Relationship Id="rId35" Type="http://schemas.openxmlformats.org/officeDocument/2006/relationships/ctrlProp" Target="../ctrlProps/ctrlProp336.xml"/><Relationship Id="rId8" Type="http://schemas.openxmlformats.org/officeDocument/2006/relationships/ctrlProp" Target="../ctrlProps/ctrlProp309.xml"/><Relationship Id="rId3" Type="http://schemas.openxmlformats.org/officeDocument/2006/relationships/vmlDrawing" Target="../drawings/vmlDrawing9.vml"/><Relationship Id="rId12" Type="http://schemas.openxmlformats.org/officeDocument/2006/relationships/ctrlProp" Target="../ctrlProps/ctrlProp313.xml"/><Relationship Id="rId17" Type="http://schemas.openxmlformats.org/officeDocument/2006/relationships/ctrlProp" Target="../ctrlProps/ctrlProp318.xml"/><Relationship Id="rId25" Type="http://schemas.openxmlformats.org/officeDocument/2006/relationships/ctrlProp" Target="../ctrlProps/ctrlProp326.xml"/><Relationship Id="rId33" Type="http://schemas.openxmlformats.org/officeDocument/2006/relationships/ctrlProp" Target="../ctrlProps/ctrlProp334.xml"/><Relationship Id="rId38" Type="http://schemas.openxmlformats.org/officeDocument/2006/relationships/ctrlProp" Target="../ctrlProps/ctrlProp339.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352.xml"/><Relationship Id="rId18" Type="http://schemas.openxmlformats.org/officeDocument/2006/relationships/ctrlProp" Target="../ctrlProps/ctrlProp357.xml"/><Relationship Id="rId26" Type="http://schemas.openxmlformats.org/officeDocument/2006/relationships/ctrlProp" Target="../ctrlProps/ctrlProp365.xml"/><Relationship Id="rId39" Type="http://schemas.openxmlformats.org/officeDocument/2006/relationships/ctrlProp" Target="../ctrlProps/ctrlProp378.xml"/><Relationship Id="rId21" Type="http://schemas.openxmlformats.org/officeDocument/2006/relationships/ctrlProp" Target="../ctrlProps/ctrlProp360.xml"/><Relationship Id="rId34" Type="http://schemas.openxmlformats.org/officeDocument/2006/relationships/ctrlProp" Target="../ctrlProps/ctrlProp373.xml"/><Relationship Id="rId7" Type="http://schemas.openxmlformats.org/officeDocument/2006/relationships/ctrlProp" Target="../ctrlProps/ctrlProp346.xml"/><Relationship Id="rId2" Type="http://schemas.openxmlformats.org/officeDocument/2006/relationships/drawing" Target="../drawings/drawing10.xml"/><Relationship Id="rId16" Type="http://schemas.openxmlformats.org/officeDocument/2006/relationships/ctrlProp" Target="../ctrlProps/ctrlProp355.xml"/><Relationship Id="rId20" Type="http://schemas.openxmlformats.org/officeDocument/2006/relationships/ctrlProp" Target="../ctrlProps/ctrlProp359.xml"/><Relationship Id="rId29" Type="http://schemas.openxmlformats.org/officeDocument/2006/relationships/ctrlProp" Target="../ctrlProps/ctrlProp368.xml"/><Relationship Id="rId41" Type="http://schemas.openxmlformats.org/officeDocument/2006/relationships/ctrlProp" Target="../ctrlProps/ctrlProp380.xml"/><Relationship Id="rId1" Type="http://schemas.openxmlformats.org/officeDocument/2006/relationships/printerSettings" Target="../printerSettings/printerSettings11.bin"/><Relationship Id="rId6" Type="http://schemas.openxmlformats.org/officeDocument/2006/relationships/ctrlProp" Target="../ctrlProps/ctrlProp345.xml"/><Relationship Id="rId11" Type="http://schemas.openxmlformats.org/officeDocument/2006/relationships/ctrlProp" Target="../ctrlProps/ctrlProp350.xml"/><Relationship Id="rId24" Type="http://schemas.openxmlformats.org/officeDocument/2006/relationships/ctrlProp" Target="../ctrlProps/ctrlProp363.xml"/><Relationship Id="rId32" Type="http://schemas.openxmlformats.org/officeDocument/2006/relationships/ctrlProp" Target="../ctrlProps/ctrlProp371.xml"/><Relationship Id="rId37" Type="http://schemas.openxmlformats.org/officeDocument/2006/relationships/ctrlProp" Target="../ctrlProps/ctrlProp376.xml"/><Relationship Id="rId40" Type="http://schemas.openxmlformats.org/officeDocument/2006/relationships/ctrlProp" Target="../ctrlProps/ctrlProp379.xml"/><Relationship Id="rId5" Type="http://schemas.openxmlformats.org/officeDocument/2006/relationships/ctrlProp" Target="../ctrlProps/ctrlProp344.xml"/><Relationship Id="rId15" Type="http://schemas.openxmlformats.org/officeDocument/2006/relationships/ctrlProp" Target="../ctrlProps/ctrlProp354.xml"/><Relationship Id="rId23" Type="http://schemas.openxmlformats.org/officeDocument/2006/relationships/ctrlProp" Target="../ctrlProps/ctrlProp362.xml"/><Relationship Id="rId28" Type="http://schemas.openxmlformats.org/officeDocument/2006/relationships/ctrlProp" Target="../ctrlProps/ctrlProp367.xml"/><Relationship Id="rId36" Type="http://schemas.openxmlformats.org/officeDocument/2006/relationships/ctrlProp" Target="../ctrlProps/ctrlProp375.xml"/><Relationship Id="rId10" Type="http://schemas.openxmlformats.org/officeDocument/2006/relationships/ctrlProp" Target="../ctrlProps/ctrlProp349.xml"/><Relationship Id="rId19" Type="http://schemas.openxmlformats.org/officeDocument/2006/relationships/ctrlProp" Target="../ctrlProps/ctrlProp358.xml"/><Relationship Id="rId31" Type="http://schemas.openxmlformats.org/officeDocument/2006/relationships/ctrlProp" Target="../ctrlProps/ctrlProp370.xml"/><Relationship Id="rId4" Type="http://schemas.openxmlformats.org/officeDocument/2006/relationships/ctrlProp" Target="../ctrlProps/ctrlProp343.xml"/><Relationship Id="rId9" Type="http://schemas.openxmlformats.org/officeDocument/2006/relationships/ctrlProp" Target="../ctrlProps/ctrlProp348.xml"/><Relationship Id="rId14" Type="http://schemas.openxmlformats.org/officeDocument/2006/relationships/ctrlProp" Target="../ctrlProps/ctrlProp353.xml"/><Relationship Id="rId22" Type="http://schemas.openxmlformats.org/officeDocument/2006/relationships/ctrlProp" Target="../ctrlProps/ctrlProp361.xml"/><Relationship Id="rId27" Type="http://schemas.openxmlformats.org/officeDocument/2006/relationships/ctrlProp" Target="../ctrlProps/ctrlProp366.xml"/><Relationship Id="rId30" Type="http://schemas.openxmlformats.org/officeDocument/2006/relationships/ctrlProp" Target="../ctrlProps/ctrlProp369.xml"/><Relationship Id="rId35" Type="http://schemas.openxmlformats.org/officeDocument/2006/relationships/ctrlProp" Target="../ctrlProps/ctrlProp374.xml"/><Relationship Id="rId8" Type="http://schemas.openxmlformats.org/officeDocument/2006/relationships/ctrlProp" Target="../ctrlProps/ctrlProp347.xml"/><Relationship Id="rId3" Type="http://schemas.openxmlformats.org/officeDocument/2006/relationships/vmlDrawing" Target="../drawings/vmlDrawing10.vml"/><Relationship Id="rId12" Type="http://schemas.openxmlformats.org/officeDocument/2006/relationships/ctrlProp" Target="../ctrlProps/ctrlProp351.xml"/><Relationship Id="rId17" Type="http://schemas.openxmlformats.org/officeDocument/2006/relationships/ctrlProp" Target="../ctrlProps/ctrlProp356.xml"/><Relationship Id="rId25" Type="http://schemas.openxmlformats.org/officeDocument/2006/relationships/ctrlProp" Target="../ctrlProps/ctrlProp364.xml"/><Relationship Id="rId33" Type="http://schemas.openxmlformats.org/officeDocument/2006/relationships/ctrlProp" Target="../ctrlProps/ctrlProp372.xml"/><Relationship Id="rId38" Type="http://schemas.openxmlformats.org/officeDocument/2006/relationships/ctrlProp" Target="../ctrlProps/ctrlProp37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8.xml"/><Relationship Id="rId18" Type="http://schemas.openxmlformats.org/officeDocument/2006/relationships/ctrlProp" Target="../ctrlProps/ctrlProp53.xml"/><Relationship Id="rId26" Type="http://schemas.openxmlformats.org/officeDocument/2006/relationships/ctrlProp" Target="../ctrlProps/ctrlProp61.xml"/><Relationship Id="rId39" Type="http://schemas.openxmlformats.org/officeDocument/2006/relationships/ctrlProp" Target="../ctrlProps/ctrlProp74.xml"/><Relationship Id="rId21" Type="http://schemas.openxmlformats.org/officeDocument/2006/relationships/ctrlProp" Target="../ctrlProps/ctrlProp56.xml"/><Relationship Id="rId34" Type="http://schemas.openxmlformats.org/officeDocument/2006/relationships/ctrlProp" Target="../ctrlProps/ctrlProp69.xml"/><Relationship Id="rId7" Type="http://schemas.openxmlformats.org/officeDocument/2006/relationships/ctrlProp" Target="../ctrlProps/ctrlProp42.xml"/><Relationship Id="rId2" Type="http://schemas.openxmlformats.org/officeDocument/2006/relationships/drawing" Target="../drawings/drawing2.xml"/><Relationship Id="rId16" Type="http://schemas.openxmlformats.org/officeDocument/2006/relationships/ctrlProp" Target="../ctrlProps/ctrlProp51.xml"/><Relationship Id="rId20" Type="http://schemas.openxmlformats.org/officeDocument/2006/relationships/ctrlProp" Target="../ctrlProps/ctrlProp55.xml"/><Relationship Id="rId29" Type="http://schemas.openxmlformats.org/officeDocument/2006/relationships/ctrlProp" Target="../ctrlProps/ctrlProp64.xml"/><Relationship Id="rId41" Type="http://schemas.openxmlformats.org/officeDocument/2006/relationships/ctrlProp" Target="../ctrlProps/ctrlProp76.xml"/><Relationship Id="rId1" Type="http://schemas.openxmlformats.org/officeDocument/2006/relationships/printerSettings" Target="../printerSettings/printerSettings3.bin"/><Relationship Id="rId6" Type="http://schemas.openxmlformats.org/officeDocument/2006/relationships/ctrlProp" Target="../ctrlProps/ctrlProp41.xml"/><Relationship Id="rId11" Type="http://schemas.openxmlformats.org/officeDocument/2006/relationships/ctrlProp" Target="../ctrlProps/ctrlProp46.xml"/><Relationship Id="rId24" Type="http://schemas.openxmlformats.org/officeDocument/2006/relationships/ctrlProp" Target="../ctrlProps/ctrlProp59.xml"/><Relationship Id="rId32" Type="http://schemas.openxmlformats.org/officeDocument/2006/relationships/ctrlProp" Target="../ctrlProps/ctrlProp67.xml"/><Relationship Id="rId37" Type="http://schemas.openxmlformats.org/officeDocument/2006/relationships/ctrlProp" Target="../ctrlProps/ctrlProp72.xml"/><Relationship Id="rId40" Type="http://schemas.openxmlformats.org/officeDocument/2006/relationships/ctrlProp" Target="../ctrlProps/ctrlProp75.xml"/><Relationship Id="rId5" Type="http://schemas.openxmlformats.org/officeDocument/2006/relationships/ctrlProp" Target="../ctrlProps/ctrlProp40.xml"/><Relationship Id="rId15" Type="http://schemas.openxmlformats.org/officeDocument/2006/relationships/ctrlProp" Target="../ctrlProps/ctrlProp50.xml"/><Relationship Id="rId23" Type="http://schemas.openxmlformats.org/officeDocument/2006/relationships/ctrlProp" Target="../ctrlProps/ctrlProp58.xml"/><Relationship Id="rId28" Type="http://schemas.openxmlformats.org/officeDocument/2006/relationships/ctrlProp" Target="../ctrlProps/ctrlProp63.xml"/><Relationship Id="rId36" Type="http://schemas.openxmlformats.org/officeDocument/2006/relationships/ctrlProp" Target="../ctrlProps/ctrlProp71.xml"/><Relationship Id="rId10" Type="http://schemas.openxmlformats.org/officeDocument/2006/relationships/ctrlProp" Target="../ctrlProps/ctrlProp45.xml"/><Relationship Id="rId19" Type="http://schemas.openxmlformats.org/officeDocument/2006/relationships/ctrlProp" Target="../ctrlProps/ctrlProp54.xml"/><Relationship Id="rId31" Type="http://schemas.openxmlformats.org/officeDocument/2006/relationships/ctrlProp" Target="../ctrlProps/ctrlProp66.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 Id="rId22" Type="http://schemas.openxmlformats.org/officeDocument/2006/relationships/ctrlProp" Target="../ctrlProps/ctrlProp57.xml"/><Relationship Id="rId27" Type="http://schemas.openxmlformats.org/officeDocument/2006/relationships/ctrlProp" Target="../ctrlProps/ctrlProp62.xml"/><Relationship Id="rId30" Type="http://schemas.openxmlformats.org/officeDocument/2006/relationships/ctrlProp" Target="../ctrlProps/ctrlProp65.xml"/><Relationship Id="rId35" Type="http://schemas.openxmlformats.org/officeDocument/2006/relationships/ctrlProp" Target="../ctrlProps/ctrlProp70.xml"/><Relationship Id="rId8" Type="http://schemas.openxmlformats.org/officeDocument/2006/relationships/ctrlProp" Target="../ctrlProps/ctrlProp43.xml"/><Relationship Id="rId3" Type="http://schemas.openxmlformats.org/officeDocument/2006/relationships/vmlDrawing" Target="../drawings/vmlDrawing2.vml"/><Relationship Id="rId12" Type="http://schemas.openxmlformats.org/officeDocument/2006/relationships/ctrlProp" Target="../ctrlProps/ctrlProp47.xml"/><Relationship Id="rId17" Type="http://schemas.openxmlformats.org/officeDocument/2006/relationships/ctrlProp" Target="../ctrlProps/ctrlProp52.xml"/><Relationship Id="rId25" Type="http://schemas.openxmlformats.org/officeDocument/2006/relationships/ctrlProp" Target="../ctrlProps/ctrlProp60.xml"/><Relationship Id="rId33" Type="http://schemas.openxmlformats.org/officeDocument/2006/relationships/ctrlProp" Target="../ctrlProps/ctrlProp68.xml"/><Relationship Id="rId38" Type="http://schemas.openxmlformats.org/officeDocument/2006/relationships/ctrlProp" Target="../ctrlProps/ctrlProp73.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86.xml"/><Relationship Id="rId18" Type="http://schemas.openxmlformats.org/officeDocument/2006/relationships/ctrlProp" Target="../ctrlProps/ctrlProp91.xml"/><Relationship Id="rId26" Type="http://schemas.openxmlformats.org/officeDocument/2006/relationships/ctrlProp" Target="../ctrlProps/ctrlProp99.xml"/><Relationship Id="rId39" Type="http://schemas.openxmlformats.org/officeDocument/2006/relationships/ctrlProp" Target="../ctrlProps/ctrlProp112.xml"/><Relationship Id="rId21" Type="http://schemas.openxmlformats.org/officeDocument/2006/relationships/ctrlProp" Target="../ctrlProps/ctrlProp94.xml"/><Relationship Id="rId34" Type="http://schemas.openxmlformats.org/officeDocument/2006/relationships/ctrlProp" Target="../ctrlProps/ctrlProp107.xml"/><Relationship Id="rId7" Type="http://schemas.openxmlformats.org/officeDocument/2006/relationships/ctrlProp" Target="../ctrlProps/ctrlProp80.xml"/><Relationship Id="rId2" Type="http://schemas.openxmlformats.org/officeDocument/2006/relationships/drawing" Target="../drawings/drawing3.xml"/><Relationship Id="rId16" Type="http://schemas.openxmlformats.org/officeDocument/2006/relationships/ctrlProp" Target="../ctrlProps/ctrlProp89.xml"/><Relationship Id="rId20" Type="http://schemas.openxmlformats.org/officeDocument/2006/relationships/ctrlProp" Target="../ctrlProps/ctrlProp93.xml"/><Relationship Id="rId29" Type="http://schemas.openxmlformats.org/officeDocument/2006/relationships/ctrlProp" Target="../ctrlProps/ctrlProp102.xml"/><Relationship Id="rId41" Type="http://schemas.openxmlformats.org/officeDocument/2006/relationships/ctrlProp" Target="../ctrlProps/ctrlProp114.xml"/><Relationship Id="rId1" Type="http://schemas.openxmlformats.org/officeDocument/2006/relationships/printerSettings" Target="../printerSettings/printerSettings4.bin"/><Relationship Id="rId6" Type="http://schemas.openxmlformats.org/officeDocument/2006/relationships/ctrlProp" Target="../ctrlProps/ctrlProp79.xml"/><Relationship Id="rId11" Type="http://schemas.openxmlformats.org/officeDocument/2006/relationships/ctrlProp" Target="../ctrlProps/ctrlProp84.xml"/><Relationship Id="rId24" Type="http://schemas.openxmlformats.org/officeDocument/2006/relationships/ctrlProp" Target="../ctrlProps/ctrlProp97.xml"/><Relationship Id="rId32" Type="http://schemas.openxmlformats.org/officeDocument/2006/relationships/ctrlProp" Target="../ctrlProps/ctrlProp105.xml"/><Relationship Id="rId37" Type="http://schemas.openxmlformats.org/officeDocument/2006/relationships/ctrlProp" Target="../ctrlProps/ctrlProp110.xml"/><Relationship Id="rId40" Type="http://schemas.openxmlformats.org/officeDocument/2006/relationships/ctrlProp" Target="../ctrlProps/ctrlProp113.xml"/><Relationship Id="rId5" Type="http://schemas.openxmlformats.org/officeDocument/2006/relationships/ctrlProp" Target="../ctrlProps/ctrlProp78.xml"/><Relationship Id="rId15" Type="http://schemas.openxmlformats.org/officeDocument/2006/relationships/ctrlProp" Target="../ctrlProps/ctrlProp88.xml"/><Relationship Id="rId23" Type="http://schemas.openxmlformats.org/officeDocument/2006/relationships/ctrlProp" Target="../ctrlProps/ctrlProp96.xml"/><Relationship Id="rId28" Type="http://schemas.openxmlformats.org/officeDocument/2006/relationships/ctrlProp" Target="../ctrlProps/ctrlProp101.xml"/><Relationship Id="rId36" Type="http://schemas.openxmlformats.org/officeDocument/2006/relationships/ctrlProp" Target="../ctrlProps/ctrlProp109.xml"/><Relationship Id="rId10" Type="http://schemas.openxmlformats.org/officeDocument/2006/relationships/ctrlProp" Target="../ctrlProps/ctrlProp83.xml"/><Relationship Id="rId19" Type="http://schemas.openxmlformats.org/officeDocument/2006/relationships/ctrlProp" Target="../ctrlProps/ctrlProp92.xml"/><Relationship Id="rId31" Type="http://schemas.openxmlformats.org/officeDocument/2006/relationships/ctrlProp" Target="../ctrlProps/ctrlProp104.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 Id="rId22" Type="http://schemas.openxmlformats.org/officeDocument/2006/relationships/ctrlProp" Target="../ctrlProps/ctrlProp95.xml"/><Relationship Id="rId27" Type="http://schemas.openxmlformats.org/officeDocument/2006/relationships/ctrlProp" Target="../ctrlProps/ctrlProp100.xml"/><Relationship Id="rId30" Type="http://schemas.openxmlformats.org/officeDocument/2006/relationships/ctrlProp" Target="../ctrlProps/ctrlProp103.xml"/><Relationship Id="rId35" Type="http://schemas.openxmlformats.org/officeDocument/2006/relationships/ctrlProp" Target="../ctrlProps/ctrlProp108.xml"/><Relationship Id="rId8" Type="http://schemas.openxmlformats.org/officeDocument/2006/relationships/ctrlProp" Target="../ctrlProps/ctrlProp81.xml"/><Relationship Id="rId3" Type="http://schemas.openxmlformats.org/officeDocument/2006/relationships/vmlDrawing" Target="../drawings/vmlDrawing3.vml"/><Relationship Id="rId12" Type="http://schemas.openxmlformats.org/officeDocument/2006/relationships/ctrlProp" Target="../ctrlProps/ctrlProp85.xml"/><Relationship Id="rId17" Type="http://schemas.openxmlformats.org/officeDocument/2006/relationships/ctrlProp" Target="../ctrlProps/ctrlProp90.xml"/><Relationship Id="rId25" Type="http://schemas.openxmlformats.org/officeDocument/2006/relationships/ctrlProp" Target="../ctrlProps/ctrlProp98.xml"/><Relationship Id="rId33" Type="http://schemas.openxmlformats.org/officeDocument/2006/relationships/ctrlProp" Target="../ctrlProps/ctrlProp106.xml"/><Relationship Id="rId38" Type="http://schemas.openxmlformats.org/officeDocument/2006/relationships/ctrlProp" Target="../ctrlProps/ctrlProp111.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24.xml"/><Relationship Id="rId18" Type="http://schemas.openxmlformats.org/officeDocument/2006/relationships/ctrlProp" Target="../ctrlProps/ctrlProp129.xml"/><Relationship Id="rId26" Type="http://schemas.openxmlformats.org/officeDocument/2006/relationships/ctrlProp" Target="../ctrlProps/ctrlProp137.xml"/><Relationship Id="rId39" Type="http://schemas.openxmlformats.org/officeDocument/2006/relationships/ctrlProp" Target="../ctrlProps/ctrlProp150.xml"/><Relationship Id="rId21" Type="http://schemas.openxmlformats.org/officeDocument/2006/relationships/ctrlProp" Target="../ctrlProps/ctrlProp132.xml"/><Relationship Id="rId34" Type="http://schemas.openxmlformats.org/officeDocument/2006/relationships/ctrlProp" Target="../ctrlProps/ctrlProp145.xml"/><Relationship Id="rId7" Type="http://schemas.openxmlformats.org/officeDocument/2006/relationships/ctrlProp" Target="../ctrlProps/ctrlProp118.xml"/><Relationship Id="rId2" Type="http://schemas.openxmlformats.org/officeDocument/2006/relationships/drawing" Target="../drawings/drawing4.xml"/><Relationship Id="rId16" Type="http://schemas.openxmlformats.org/officeDocument/2006/relationships/ctrlProp" Target="../ctrlProps/ctrlProp127.xml"/><Relationship Id="rId20" Type="http://schemas.openxmlformats.org/officeDocument/2006/relationships/ctrlProp" Target="../ctrlProps/ctrlProp131.xml"/><Relationship Id="rId29" Type="http://schemas.openxmlformats.org/officeDocument/2006/relationships/ctrlProp" Target="../ctrlProps/ctrlProp140.xml"/><Relationship Id="rId41" Type="http://schemas.openxmlformats.org/officeDocument/2006/relationships/ctrlProp" Target="../ctrlProps/ctrlProp152.xml"/><Relationship Id="rId1" Type="http://schemas.openxmlformats.org/officeDocument/2006/relationships/printerSettings" Target="../printerSettings/printerSettings5.bin"/><Relationship Id="rId6" Type="http://schemas.openxmlformats.org/officeDocument/2006/relationships/ctrlProp" Target="../ctrlProps/ctrlProp117.xml"/><Relationship Id="rId11" Type="http://schemas.openxmlformats.org/officeDocument/2006/relationships/ctrlProp" Target="../ctrlProps/ctrlProp122.xml"/><Relationship Id="rId24" Type="http://schemas.openxmlformats.org/officeDocument/2006/relationships/ctrlProp" Target="../ctrlProps/ctrlProp135.xml"/><Relationship Id="rId32" Type="http://schemas.openxmlformats.org/officeDocument/2006/relationships/ctrlProp" Target="../ctrlProps/ctrlProp143.xml"/><Relationship Id="rId37" Type="http://schemas.openxmlformats.org/officeDocument/2006/relationships/ctrlProp" Target="../ctrlProps/ctrlProp148.xml"/><Relationship Id="rId40" Type="http://schemas.openxmlformats.org/officeDocument/2006/relationships/ctrlProp" Target="../ctrlProps/ctrlProp151.xml"/><Relationship Id="rId5" Type="http://schemas.openxmlformats.org/officeDocument/2006/relationships/ctrlProp" Target="../ctrlProps/ctrlProp116.xml"/><Relationship Id="rId15" Type="http://schemas.openxmlformats.org/officeDocument/2006/relationships/ctrlProp" Target="../ctrlProps/ctrlProp126.xml"/><Relationship Id="rId23" Type="http://schemas.openxmlformats.org/officeDocument/2006/relationships/ctrlProp" Target="../ctrlProps/ctrlProp134.xml"/><Relationship Id="rId28" Type="http://schemas.openxmlformats.org/officeDocument/2006/relationships/ctrlProp" Target="../ctrlProps/ctrlProp139.xml"/><Relationship Id="rId36" Type="http://schemas.openxmlformats.org/officeDocument/2006/relationships/ctrlProp" Target="../ctrlProps/ctrlProp147.xml"/><Relationship Id="rId10" Type="http://schemas.openxmlformats.org/officeDocument/2006/relationships/ctrlProp" Target="../ctrlProps/ctrlProp121.xml"/><Relationship Id="rId19" Type="http://schemas.openxmlformats.org/officeDocument/2006/relationships/ctrlProp" Target="../ctrlProps/ctrlProp130.xml"/><Relationship Id="rId31" Type="http://schemas.openxmlformats.org/officeDocument/2006/relationships/ctrlProp" Target="../ctrlProps/ctrlProp142.xml"/><Relationship Id="rId4" Type="http://schemas.openxmlformats.org/officeDocument/2006/relationships/ctrlProp" Target="../ctrlProps/ctrlProp115.xml"/><Relationship Id="rId9" Type="http://schemas.openxmlformats.org/officeDocument/2006/relationships/ctrlProp" Target="../ctrlProps/ctrlProp120.xml"/><Relationship Id="rId14" Type="http://schemas.openxmlformats.org/officeDocument/2006/relationships/ctrlProp" Target="../ctrlProps/ctrlProp125.xml"/><Relationship Id="rId22" Type="http://schemas.openxmlformats.org/officeDocument/2006/relationships/ctrlProp" Target="../ctrlProps/ctrlProp133.xml"/><Relationship Id="rId27" Type="http://schemas.openxmlformats.org/officeDocument/2006/relationships/ctrlProp" Target="../ctrlProps/ctrlProp138.xml"/><Relationship Id="rId30" Type="http://schemas.openxmlformats.org/officeDocument/2006/relationships/ctrlProp" Target="../ctrlProps/ctrlProp141.xml"/><Relationship Id="rId35" Type="http://schemas.openxmlformats.org/officeDocument/2006/relationships/ctrlProp" Target="../ctrlProps/ctrlProp146.xml"/><Relationship Id="rId8" Type="http://schemas.openxmlformats.org/officeDocument/2006/relationships/ctrlProp" Target="../ctrlProps/ctrlProp119.xml"/><Relationship Id="rId3" Type="http://schemas.openxmlformats.org/officeDocument/2006/relationships/vmlDrawing" Target="../drawings/vmlDrawing4.vml"/><Relationship Id="rId12" Type="http://schemas.openxmlformats.org/officeDocument/2006/relationships/ctrlProp" Target="../ctrlProps/ctrlProp123.xml"/><Relationship Id="rId17" Type="http://schemas.openxmlformats.org/officeDocument/2006/relationships/ctrlProp" Target="../ctrlProps/ctrlProp128.xml"/><Relationship Id="rId25" Type="http://schemas.openxmlformats.org/officeDocument/2006/relationships/ctrlProp" Target="../ctrlProps/ctrlProp136.xml"/><Relationship Id="rId33" Type="http://schemas.openxmlformats.org/officeDocument/2006/relationships/ctrlProp" Target="../ctrlProps/ctrlProp144.xml"/><Relationship Id="rId38" Type="http://schemas.openxmlformats.org/officeDocument/2006/relationships/ctrlProp" Target="../ctrlProps/ctrlProp149.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62.xml"/><Relationship Id="rId18" Type="http://schemas.openxmlformats.org/officeDocument/2006/relationships/ctrlProp" Target="../ctrlProps/ctrlProp167.xml"/><Relationship Id="rId26" Type="http://schemas.openxmlformats.org/officeDocument/2006/relationships/ctrlProp" Target="../ctrlProps/ctrlProp175.xml"/><Relationship Id="rId39" Type="http://schemas.openxmlformats.org/officeDocument/2006/relationships/ctrlProp" Target="../ctrlProps/ctrlProp188.xml"/><Relationship Id="rId21" Type="http://schemas.openxmlformats.org/officeDocument/2006/relationships/ctrlProp" Target="../ctrlProps/ctrlProp170.xml"/><Relationship Id="rId34" Type="http://schemas.openxmlformats.org/officeDocument/2006/relationships/ctrlProp" Target="../ctrlProps/ctrlProp183.xml"/><Relationship Id="rId7" Type="http://schemas.openxmlformats.org/officeDocument/2006/relationships/ctrlProp" Target="../ctrlProps/ctrlProp156.xml"/><Relationship Id="rId2" Type="http://schemas.openxmlformats.org/officeDocument/2006/relationships/drawing" Target="../drawings/drawing5.xml"/><Relationship Id="rId16" Type="http://schemas.openxmlformats.org/officeDocument/2006/relationships/ctrlProp" Target="../ctrlProps/ctrlProp165.xml"/><Relationship Id="rId20" Type="http://schemas.openxmlformats.org/officeDocument/2006/relationships/ctrlProp" Target="../ctrlProps/ctrlProp169.xml"/><Relationship Id="rId29" Type="http://schemas.openxmlformats.org/officeDocument/2006/relationships/ctrlProp" Target="../ctrlProps/ctrlProp178.xml"/><Relationship Id="rId41" Type="http://schemas.openxmlformats.org/officeDocument/2006/relationships/ctrlProp" Target="../ctrlProps/ctrlProp190.xml"/><Relationship Id="rId1" Type="http://schemas.openxmlformats.org/officeDocument/2006/relationships/printerSettings" Target="../printerSettings/printerSettings6.bin"/><Relationship Id="rId6" Type="http://schemas.openxmlformats.org/officeDocument/2006/relationships/ctrlProp" Target="../ctrlProps/ctrlProp155.xml"/><Relationship Id="rId11" Type="http://schemas.openxmlformats.org/officeDocument/2006/relationships/ctrlProp" Target="../ctrlProps/ctrlProp160.xml"/><Relationship Id="rId24" Type="http://schemas.openxmlformats.org/officeDocument/2006/relationships/ctrlProp" Target="../ctrlProps/ctrlProp173.xml"/><Relationship Id="rId32" Type="http://schemas.openxmlformats.org/officeDocument/2006/relationships/ctrlProp" Target="../ctrlProps/ctrlProp181.xml"/><Relationship Id="rId37" Type="http://schemas.openxmlformats.org/officeDocument/2006/relationships/ctrlProp" Target="../ctrlProps/ctrlProp186.xml"/><Relationship Id="rId40" Type="http://schemas.openxmlformats.org/officeDocument/2006/relationships/ctrlProp" Target="../ctrlProps/ctrlProp189.xml"/><Relationship Id="rId5" Type="http://schemas.openxmlformats.org/officeDocument/2006/relationships/ctrlProp" Target="../ctrlProps/ctrlProp154.xml"/><Relationship Id="rId15" Type="http://schemas.openxmlformats.org/officeDocument/2006/relationships/ctrlProp" Target="../ctrlProps/ctrlProp164.xml"/><Relationship Id="rId23" Type="http://schemas.openxmlformats.org/officeDocument/2006/relationships/ctrlProp" Target="../ctrlProps/ctrlProp172.xml"/><Relationship Id="rId28" Type="http://schemas.openxmlformats.org/officeDocument/2006/relationships/ctrlProp" Target="../ctrlProps/ctrlProp177.xml"/><Relationship Id="rId36" Type="http://schemas.openxmlformats.org/officeDocument/2006/relationships/ctrlProp" Target="../ctrlProps/ctrlProp185.xml"/><Relationship Id="rId10" Type="http://schemas.openxmlformats.org/officeDocument/2006/relationships/ctrlProp" Target="../ctrlProps/ctrlProp159.xml"/><Relationship Id="rId19" Type="http://schemas.openxmlformats.org/officeDocument/2006/relationships/ctrlProp" Target="../ctrlProps/ctrlProp168.xml"/><Relationship Id="rId31" Type="http://schemas.openxmlformats.org/officeDocument/2006/relationships/ctrlProp" Target="../ctrlProps/ctrlProp180.xml"/><Relationship Id="rId4" Type="http://schemas.openxmlformats.org/officeDocument/2006/relationships/ctrlProp" Target="../ctrlProps/ctrlProp153.xml"/><Relationship Id="rId9" Type="http://schemas.openxmlformats.org/officeDocument/2006/relationships/ctrlProp" Target="../ctrlProps/ctrlProp158.xml"/><Relationship Id="rId14" Type="http://schemas.openxmlformats.org/officeDocument/2006/relationships/ctrlProp" Target="../ctrlProps/ctrlProp163.xml"/><Relationship Id="rId22" Type="http://schemas.openxmlformats.org/officeDocument/2006/relationships/ctrlProp" Target="../ctrlProps/ctrlProp171.xml"/><Relationship Id="rId27" Type="http://schemas.openxmlformats.org/officeDocument/2006/relationships/ctrlProp" Target="../ctrlProps/ctrlProp176.xml"/><Relationship Id="rId30" Type="http://schemas.openxmlformats.org/officeDocument/2006/relationships/ctrlProp" Target="../ctrlProps/ctrlProp179.xml"/><Relationship Id="rId35" Type="http://schemas.openxmlformats.org/officeDocument/2006/relationships/ctrlProp" Target="../ctrlProps/ctrlProp184.xml"/><Relationship Id="rId8" Type="http://schemas.openxmlformats.org/officeDocument/2006/relationships/ctrlProp" Target="../ctrlProps/ctrlProp157.xml"/><Relationship Id="rId3" Type="http://schemas.openxmlformats.org/officeDocument/2006/relationships/vmlDrawing" Target="../drawings/vmlDrawing5.vml"/><Relationship Id="rId12" Type="http://schemas.openxmlformats.org/officeDocument/2006/relationships/ctrlProp" Target="../ctrlProps/ctrlProp161.xml"/><Relationship Id="rId17" Type="http://schemas.openxmlformats.org/officeDocument/2006/relationships/ctrlProp" Target="../ctrlProps/ctrlProp166.xml"/><Relationship Id="rId25" Type="http://schemas.openxmlformats.org/officeDocument/2006/relationships/ctrlProp" Target="../ctrlProps/ctrlProp174.xml"/><Relationship Id="rId33" Type="http://schemas.openxmlformats.org/officeDocument/2006/relationships/ctrlProp" Target="../ctrlProps/ctrlProp182.xml"/><Relationship Id="rId38" Type="http://schemas.openxmlformats.org/officeDocument/2006/relationships/ctrlProp" Target="../ctrlProps/ctrlProp187.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00.xml"/><Relationship Id="rId18" Type="http://schemas.openxmlformats.org/officeDocument/2006/relationships/ctrlProp" Target="../ctrlProps/ctrlProp205.xml"/><Relationship Id="rId26" Type="http://schemas.openxmlformats.org/officeDocument/2006/relationships/ctrlProp" Target="../ctrlProps/ctrlProp213.xml"/><Relationship Id="rId39" Type="http://schemas.openxmlformats.org/officeDocument/2006/relationships/ctrlProp" Target="../ctrlProps/ctrlProp226.xml"/><Relationship Id="rId21" Type="http://schemas.openxmlformats.org/officeDocument/2006/relationships/ctrlProp" Target="../ctrlProps/ctrlProp208.xml"/><Relationship Id="rId34" Type="http://schemas.openxmlformats.org/officeDocument/2006/relationships/ctrlProp" Target="../ctrlProps/ctrlProp221.xml"/><Relationship Id="rId7" Type="http://schemas.openxmlformats.org/officeDocument/2006/relationships/ctrlProp" Target="../ctrlProps/ctrlProp194.xml"/><Relationship Id="rId2" Type="http://schemas.openxmlformats.org/officeDocument/2006/relationships/drawing" Target="../drawings/drawing6.xml"/><Relationship Id="rId16" Type="http://schemas.openxmlformats.org/officeDocument/2006/relationships/ctrlProp" Target="../ctrlProps/ctrlProp203.xml"/><Relationship Id="rId20" Type="http://schemas.openxmlformats.org/officeDocument/2006/relationships/ctrlProp" Target="../ctrlProps/ctrlProp207.xml"/><Relationship Id="rId29" Type="http://schemas.openxmlformats.org/officeDocument/2006/relationships/ctrlProp" Target="../ctrlProps/ctrlProp216.xml"/><Relationship Id="rId41" Type="http://schemas.openxmlformats.org/officeDocument/2006/relationships/ctrlProp" Target="../ctrlProps/ctrlProp228.xml"/><Relationship Id="rId1" Type="http://schemas.openxmlformats.org/officeDocument/2006/relationships/printerSettings" Target="../printerSettings/printerSettings7.bin"/><Relationship Id="rId6" Type="http://schemas.openxmlformats.org/officeDocument/2006/relationships/ctrlProp" Target="../ctrlProps/ctrlProp193.xml"/><Relationship Id="rId11" Type="http://schemas.openxmlformats.org/officeDocument/2006/relationships/ctrlProp" Target="../ctrlProps/ctrlProp198.xml"/><Relationship Id="rId24" Type="http://schemas.openxmlformats.org/officeDocument/2006/relationships/ctrlProp" Target="../ctrlProps/ctrlProp211.xml"/><Relationship Id="rId32" Type="http://schemas.openxmlformats.org/officeDocument/2006/relationships/ctrlProp" Target="../ctrlProps/ctrlProp219.xml"/><Relationship Id="rId37" Type="http://schemas.openxmlformats.org/officeDocument/2006/relationships/ctrlProp" Target="../ctrlProps/ctrlProp224.xml"/><Relationship Id="rId40" Type="http://schemas.openxmlformats.org/officeDocument/2006/relationships/ctrlProp" Target="../ctrlProps/ctrlProp227.xml"/><Relationship Id="rId5" Type="http://schemas.openxmlformats.org/officeDocument/2006/relationships/ctrlProp" Target="../ctrlProps/ctrlProp192.xml"/><Relationship Id="rId15" Type="http://schemas.openxmlformats.org/officeDocument/2006/relationships/ctrlProp" Target="../ctrlProps/ctrlProp202.xml"/><Relationship Id="rId23" Type="http://schemas.openxmlformats.org/officeDocument/2006/relationships/ctrlProp" Target="../ctrlProps/ctrlProp210.xml"/><Relationship Id="rId28" Type="http://schemas.openxmlformats.org/officeDocument/2006/relationships/ctrlProp" Target="../ctrlProps/ctrlProp215.xml"/><Relationship Id="rId36" Type="http://schemas.openxmlformats.org/officeDocument/2006/relationships/ctrlProp" Target="../ctrlProps/ctrlProp223.xml"/><Relationship Id="rId10" Type="http://schemas.openxmlformats.org/officeDocument/2006/relationships/ctrlProp" Target="../ctrlProps/ctrlProp197.xml"/><Relationship Id="rId19" Type="http://schemas.openxmlformats.org/officeDocument/2006/relationships/ctrlProp" Target="../ctrlProps/ctrlProp206.xml"/><Relationship Id="rId31" Type="http://schemas.openxmlformats.org/officeDocument/2006/relationships/ctrlProp" Target="../ctrlProps/ctrlProp218.xml"/><Relationship Id="rId4" Type="http://schemas.openxmlformats.org/officeDocument/2006/relationships/ctrlProp" Target="../ctrlProps/ctrlProp191.xml"/><Relationship Id="rId9" Type="http://schemas.openxmlformats.org/officeDocument/2006/relationships/ctrlProp" Target="../ctrlProps/ctrlProp196.xml"/><Relationship Id="rId14" Type="http://schemas.openxmlformats.org/officeDocument/2006/relationships/ctrlProp" Target="../ctrlProps/ctrlProp201.xml"/><Relationship Id="rId22" Type="http://schemas.openxmlformats.org/officeDocument/2006/relationships/ctrlProp" Target="../ctrlProps/ctrlProp209.xml"/><Relationship Id="rId27" Type="http://schemas.openxmlformats.org/officeDocument/2006/relationships/ctrlProp" Target="../ctrlProps/ctrlProp214.xml"/><Relationship Id="rId30" Type="http://schemas.openxmlformats.org/officeDocument/2006/relationships/ctrlProp" Target="../ctrlProps/ctrlProp217.xml"/><Relationship Id="rId35" Type="http://schemas.openxmlformats.org/officeDocument/2006/relationships/ctrlProp" Target="../ctrlProps/ctrlProp222.xml"/><Relationship Id="rId8" Type="http://schemas.openxmlformats.org/officeDocument/2006/relationships/ctrlProp" Target="../ctrlProps/ctrlProp195.xml"/><Relationship Id="rId3" Type="http://schemas.openxmlformats.org/officeDocument/2006/relationships/vmlDrawing" Target="../drawings/vmlDrawing6.vml"/><Relationship Id="rId12" Type="http://schemas.openxmlformats.org/officeDocument/2006/relationships/ctrlProp" Target="../ctrlProps/ctrlProp199.xml"/><Relationship Id="rId17" Type="http://schemas.openxmlformats.org/officeDocument/2006/relationships/ctrlProp" Target="../ctrlProps/ctrlProp204.xml"/><Relationship Id="rId25" Type="http://schemas.openxmlformats.org/officeDocument/2006/relationships/ctrlProp" Target="../ctrlProps/ctrlProp212.xml"/><Relationship Id="rId33" Type="http://schemas.openxmlformats.org/officeDocument/2006/relationships/ctrlProp" Target="../ctrlProps/ctrlProp220.xml"/><Relationship Id="rId38" Type="http://schemas.openxmlformats.org/officeDocument/2006/relationships/ctrlProp" Target="../ctrlProps/ctrlProp225.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238.xml"/><Relationship Id="rId18" Type="http://schemas.openxmlformats.org/officeDocument/2006/relationships/ctrlProp" Target="../ctrlProps/ctrlProp243.xml"/><Relationship Id="rId26" Type="http://schemas.openxmlformats.org/officeDocument/2006/relationships/ctrlProp" Target="../ctrlProps/ctrlProp251.xml"/><Relationship Id="rId39" Type="http://schemas.openxmlformats.org/officeDocument/2006/relationships/ctrlProp" Target="../ctrlProps/ctrlProp264.xml"/><Relationship Id="rId21" Type="http://schemas.openxmlformats.org/officeDocument/2006/relationships/ctrlProp" Target="../ctrlProps/ctrlProp246.xml"/><Relationship Id="rId34" Type="http://schemas.openxmlformats.org/officeDocument/2006/relationships/ctrlProp" Target="../ctrlProps/ctrlProp259.xml"/><Relationship Id="rId7" Type="http://schemas.openxmlformats.org/officeDocument/2006/relationships/ctrlProp" Target="../ctrlProps/ctrlProp232.xml"/><Relationship Id="rId2" Type="http://schemas.openxmlformats.org/officeDocument/2006/relationships/drawing" Target="../drawings/drawing7.xml"/><Relationship Id="rId16" Type="http://schemas.openxmlformats.org/officeDocument/2006/relationships/ctrlProp" Target="../ctrlProps/ctrlProp241.xml"/><Relationship Id="rId20" Type="http://schemas.openxmlformats.org/officeDocument/2006/relationships/ctrlProp" Target="../ctrlProps/ctrlProp245.xml"/><Relationship Id="rId29" Type="http://schemas.openxmlformats.org/officeDocument/2006/relationships/ctrlProp" Target="../ctrlProps/ctrlProp254.xml"/><Relationship Id="rId41" Type="http://schemas.openxmlformats.org/officeDocument/2006/relationships/ctrlProp" Target="../ctrlProps/ctrlProp266.xml"/><Relationship Id="rId1" Type="http://schemas.openxmlformats.org/officeDocument/2006/relationships/printerSettings" Target="../printerSettings/printerSettings8.bin"/><Relationship Id="rId6" Type="http://schemas.openxmlformats.org/officeDocument/2006/relationships/ctrlProp" Target="../ctrlProps/ctrlProp231.xml"/><Relationship Id="rId11" Type="http://schemas.openxmlformats.org/officeDocument/2006/relationships/ctrlProp" Target="../ctrlProps/ctrlProp236.xml"/><Relationship Id="rId24" Type="http://schemas.openxmlformats.org/officeDocument/2006/relationships/ctrlProp" Target="../ctrlProps/ctrlProp249.xml"/><Relationship Id="rId32" Type="http://schemas.openxmlformats.org/officeDocument/2006/relationships/ctrlProp" Target="../ctrlProps/ctrlProp257.xml"/><Relationship Id="rId37" Type="http://schemas.openxmlformats.org/officeDocument/2006/relationships/ctrlProp" Target="../ctrlProps/ctrlProp262.xml"/><Relationship Id="rId40" Type="http://schemas.openxmlformats.org/officeDocument/2006/relationships/ctrlProp" Target="../ctrlProps/ctrlProp265.xml"/><Relationship Id="rId5" Type="http://schemas.openxmlformats.org/officeDocument/2006/relationships/ctrlProp" Target="../ctrlProps/ctrlProp230.xml"/><Relationship Id="rId15" Type="http://schemas.openxmlformats.org/officeDocument/2006/relationships/ctrlProp" Target="../ctrlProps/ctrlProp240.xml"/><Relationship Id="rId23" Type="http://schemas.openxmlformats.org/officeDocument/2006/relationships/ctrlProp" Target="../ctrlProps/ctrlProp248.xml"/><Relationship Id="rId28" Type="http://schemas.openxmlformats.org/officeDocument/2006/relationships/ctrlProp" Target="../ctrlProps/ctrlProp253.xml"/><Relationship Id="rId36" Type="http://schemas.openxmlformats.org/officeDocument/2006/relationships/ctrlProp" Target="../ctrlProps/ctrlProp261.xml"/><Relationship Id="rId10" Type="http://schemas.openxmlformats.org/officeDocument/2006/relationships/ctrlProp" Target="../ctrlProps/ctrlProp235.xml"/><Relationship Id="rId19" Type="http://schemas.openxmlformats.org/officeDocument/2006/relationships/ctrlProp" Target="../ctrlProps/ctrlProp244.xml"/><Relationship Id="rId31" Type="http://schemas.openxmlformats.org/officeDocument/2006/relationships/ctrlProp" Target="../ctrlProps/ctrlProp256.xml"/><Relationship Id="rId4" Type="http://schemas.openxmlformats.org/officeDocument/2006/relationships/ctrlProp" Target="../ctrlProps/ctrlProp229.xml"/><Relationship Id="rId9" Type="http://schemas.openxmlformats.org/officeDocument/2006/relationships/ctrlProp" Target="../ctrlProps/ctrlProp234.xml"/><Relationship Id="rId14" Type="http://schemas.openxmlformats.org/officeDocument/2006/relationships/ctrlProp" Target="../ctrlProps/ctrlProp239.xml"/><Relationship Id="rId22" Type="http://schemas.openxmlformats.org/officeDocument/2006/relationships/ctrlProp" Target="../ctrlProps/ctrlProp247.xml"/><Relationship Id="rId27" Type="http://schemas.openxmlformats.org/officeDocument/2006/relationships/ctrlProp" Target="../ctrlProps/ctrlProp252.xml"/><Relationship Id="rId30" Type="http://schemas.openxmlformats.org/officeDocument/2006/relationships/ctrlProp" Target="../ctrlProps/ctrlProp255.xml"/><Relationship Id="rId35" Type="http://schemas.openxmlformats.org/officeDocument/2006/relationships/ctrlProp" Target="../ctrlProps/ctrlProp260.xml"/><Relationship Id="rId8" Type="http://schemas.openxmlformats.org/officeDocument/2006/relationships/ctrlProp" Target="../ctrlProps/ctrlProp233.xml"/><Relationship Id="rId3" Type="http://schemas.openxmlformats.org/officeDocument/2006/relationships/vmlDrawing" Target="../drawings/vmlDrawing7.vml"/><Relationship Id="rId12" Type="http://schemas.openxmlformats.org/officeDocument/2006/relationships/ctrlProp" Target="../ctrlProps/ctrlProp237.xml"/><Relationship Id="rId17" Type="http://schemas.openxmlformats.org/officeDocument/2006/relationships/ctrlProp" Target="../ctrlProps/ctrlProp242.xml"/><Relationship Id="rId25" Type="http://schemas.openxmlformats.org/officeDocument/2006/relationships/ctrlProp" Target="../ctrlProps/ctrlProp250.xml"/><Relationship Id="rId33" Type="http://schemas.openxmlformats.org/officeDocument/2006/relationships/ctrlProp" Target="../ctrlProps/ctrlProp258.xml"/><Relationship Id="rId38" Type="http://schemas.openxmlformats.org/officeDocument/2006/relationships/ctrlProp" Target="../ctrlProps/ctrlProp26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276.xml"/><Relationship Id="rId18" Type="http://schemas.openxmlformats.org/officeDocument/2006/relationships/ctrlProp" Target="../ctrlProps/ctrlProp281.xml"/><Relationship Id="rId26" Type="http://schemas.openxmlformats.org/officeDocument/2006/relationships/ctrlProp" Target="../ctrlProps/ctrlProp289.xml"/><Relationship Id="rId39" Type="http://schemas.openxmlformats.org/officeDocument/2006/relationships/ctrlProp" Target="../ctrlProps/ctrlProp302.xml"/><Relationship Id="rId21" Type="http://schemas.openxmlformats.org/officeDocument/2006/relationships/ctrlProp" Target="../ctrlProps/ctrlProp284.xml"/><Relationship Id="rId34" Type="http://schemas.openxmlformats.org/officeDocument/2006/relationships/ctrlProp" Target="../ctrlProps/ctrlProp297.xml"/><Relationship Id="rId7" Type="http://schemas.openxmlformats.org/officeDocument/2006/relationships/ctrlProp" Target="../ctrlProps/ctrlProp270.xml"/><Relationship Id="rId2" Type="http://schemas.openxmlformats.org/officeDocument/2006/relationships/drawing" Target="../drawings/drawing8.xml"/><Relationship Id="rId16" Type="http://schemas.openxmlformats.org/officeDocument/2006/relationships/ctrlProp" Target="../ctrlProps/ctrlProp279.xml"/><Relationship Id="rId20" Type="http://schemas.openxmlformats.org/officeDocument/2006/relationships/ctrlProp" Target="../ctrlProps/ctrlProp283.xml"/><Relationship Id="rId29" Type="http://schemas.openxmlformats.org/officeDocument/2006/relationships/ctrlProp" Target="../ctrlProps/ctrlProp292.xml"/><Relationship Id="rId41" Type="http://schemas.openxmlformats.org/officeDocument/2006/relationships/ctrlProp" Target="../ctrlProps/ctrlProp304.xml"/><Relationship Id="rId1" Type="http://schemas.openxmlformats.org/officeDocument/2006/relationships/printerSettings" Target="../printerSettings/printerSettings9.bin"/><Relationship Id="rId6" Type="http://schemas.openxmlformats.org/officeDocument/2006/relationships/ctrlProp" Target="../ctrlProps/ctrlProp269.xml"/><Relationship Id="rId11" Type="http://schemas.openxmlformats.org/officeDocument/2006/relationships/ctrlProp" Target="../ctrlProps/ctrlProp274.xml"/><Relationship Id="rId24" Type="http://schemas.openxmlformats.org/officeDocument/2006/relationships/ctrlProp" Target="../ctrlProps/ctrlProp287.xml"/><Relationship Id="rId32" Type="http://schemas.openxmlformats.org/officeDocument/2006/relationships/ctrlProp" Target="../ctrlProps/ctrlProp295.xml"/><Relationship Id="rId37" Type="http://schemas.openxmlformats.org/officeDocument/2006/relationships/ctrlProp" Target="../ctrlProps/ctrlProp300.xml"/><Relationship Id="rId40" Type="http://schemas.openxmlformats.org/officeDocument/2006/relationships/ctrlProp" Target="../ctrlProps/ctrlProp303.xml"/><Relationship Id="rId5" Type="http://schemas.openxmlformats.org/officeDocument/2006/relationships/ctrlProp" Target="../ctrlProps/ctrlProp268.xml"/><Relationship Id="rId15" Type="http://schemas.openxmlformats.org/officeDocument/2006/relationships/ctrlProp" Target="../ctrlProps/ctrlProp278.xml"/><Relationship Id="rId23" Type="http://schemas.openxmlformats.org/officeDocument/2006/relationships/ctrlProp" Target="../ctrlProps/ctrlProp286.xml"/><Relationship Id="rId28" Type="http://schemas.openxmlformats.org/officeDocument/2006/relationships/ctrlProp" Target="../ctrlProps/ctrlProp291.xml"/><Relationship Id="rId36" Type="http://schemas.openxmlformats.org/officeDocument/2006/relationships/ctrlProp" Target="../ctrlProps/ctrlProp299.xml"/><Relationship Id="rId10" Type="http://schemas.openxmlformats.org/officeDocument/2006/relationships/ctrlProp" Target="../ctrlProps/ctrlProp273.xml"/><Relationship Id="rId19" Type="http://schemas.openxmlformats.org/officeDocument/2006/relationships/ctrlProp" Target="../ctrlProps/ctrlProp282.xml"/><Relationship Id="rId31" Type="http://schemas.openxmlformats.org/officeDocument/2006/relationships/ctrlProp" Target="../ctrlProps/ctrlProp294.xml"/><Relationship Id="rId4" Type="http://schemas.openxmlformats.org/officeDocument/2006/relationships/ctrlProp" Target="../ctrlProps/ctrlProp267.xml"/><Relationship Id="rId9" Type="http://schemas.openxmlformats.org/officeDocument/2006/relationships/ctrlProp" Target="../ctrlProps/ctrlProp272.xml"/><Relationship Id="rId14" Type="http://schemas.openxmlformats.org/officeDocument/2006/relationships/ctrlProp" Target="../ctrlProps/ctrlProp277.xml"/><Relationship Id="rId22" Type="http://schemas.openxmlformats.org/officeDocument/2006/relationships/ctrlProp" Target="../ctrlProps/ctrlProp285.xml"/><Relationship Id="rId27" Type="http://schemas.openxmlformats.org/officeDocument/2006/relationships/ctrlProp" Target="../ctrlProps/ctrlProp290.xml"/><Relationship Id="rId30" Type="http://schemas.openxmlformats.org/officeDocument/2006/relationships/ctrlProp" Target="../ctrlProps/ctrlProp293.xml"/><Relationship Id="rId35" Type="http://schemas.openxmlformats.org/officeDocument/2006/relationships/ctrlProp" Target="../ctrlProps/ctrlProp298.xml"/><Relationship Id="rId8" Type="http://schemas.openxmlformats.org/officeDocument/2006/relationships/ctrlProp" Target="../ctrlProps/ctrlProp271.xml"/><Relationship Id="rId3" Type="http://schemas.openxmlformats.org/officeDocument/2006/relationships/vmlDrawing" Target="../drawings/vmlDrawing8.vml"/><Relationship Id="rId12" Type="http://schemas.openxmlformats.org/officeDocument/2006/relationships/ctrlProp" Target="../ctrlProps/ctrlProp275.xml"/><Relationship Id="rId17" Type="http://schemas.openxmlformats.org/officeDocument/2006/relationships/ctrlProp" Target="../ctrlProps/ctrlProp280.xml"/><Relationship Id="rId25" Type="http://schemas.openxmlformats.org/officeDocument/2006/relationships/ctrlProp" Target="../ctrlProps/ctrlProp288.xml"/><Relationship Id="rId33" Type="http://schemas.openxmlformats.org/officeDocument/2006/relationships/ctrlProp" Target="../ctrlProps/ctrlProp296.xml"/><Relationship Id="rId38" Type="http://schemas.openxmlformats.org/officeDocument/2006/relationships/ctrlProp" Target="../ctrlProps/ctrlProp30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5CAB2-92FE-4D03-A56A-F5DC1DD997BB}">
  <dimension ref="A1:J117"/>
  <sheetViews>
    <sheetView zoomScaleNormal="100" workbookViewId="0">
      <selection activeCell="B6" sqref="B6:J6"/>
    </sheetView>
  </sheetViews>
  <sheetFormatPr defaultColWidth="9.08984375" defaultRowHeight="12.5" x14ac:dyDescent="0.25"/>
  <cols>
    <col min="1" max="1" width="3" style="54" bestFit="1" customWidth="1"/>
    <col min="2" max="2" width="30.453125" style="52" customWidth="1"/>
    <col min="3" max="10" width="9.08984375" style="52"/>
  </cols>
  <sheetData>
    <row r="1" spans="1:10" ht="18" x14ac:dyDescent="0.4">
      <c r="A1" s="148" t="s">
        <v>449</v>
      </c>
      <c r="B1" s="148"/>
      <c r="C1" s="148"/>
      <c r="D1" s="148"/>
      <c r="E1" s="148"/>
      <c r="F1" s="148"/>
      <c r="G1" s="148"/>
      <c r="H1" s="148"/>
      <c r="I1" s="148"/>
      <c r="J1" s="148"/>
    </row>
    <row r="2" spans="1:10" ht="13" x14ac:dyDescent="0.3">
      <c r="A2" s="149" t="s">
        <v>450</v>
      </c>
      <c r="B2" s="149"/>
      <c r="C2" s="149"/>
      <c r="D2" s="149"/>
      <c r="E2" s="149"/>
      <c r="F2" s="149"/>
      <c r="G2" s="149"/>
      <c r="H2" s="149"/>
      <c r="I2" s="149"/>
      <c r="J2" s="149"/>
    </row>
    <row r="3" spans="1:10" s="52" customFormat="1" x14ac:dyDescent="0.25">
      <c r="A3" s="145"/>
      <c r="B3" s="146"/>
      <c r="C3" s="146"/>
      <c r="D3" s="146"/>
      <c r="E3" s="146"/>
      <c r="F3" s="146"/>
      <c r="G3" s="146"/>
      <c r="H3" s="146"/>
      <c r="I3" s="146"/>
      <c r="J3" s="147"/>
    </row>
    <row r="4" spans="1:10" s="52" customFormat="1" x14ac:dyDescent="0.25">
      <c r="A4" s="51">
        <v>1</v>
      </c>
      <c r="B4" s="172" t="s">
        <v>451</v>
      </c>
      <c r="C4" s="172"/>
      <c r="D4" s="172"/>
      <c r="E4" s="172"/>
      <c r="F4" s="172"/>
      <c r="G4" s="172"/>
      <c r="H4" s="172"/>
      <c r="I4" s="172"/>
      <c r="J4" s="172"/>
    </row>
    <row r="5" spans="1:10" s="52" customFormat="1" x14ac:dyDescent="0.25">
      <c r="A5" s="150"/>
      <c r="B5" s="150"/>
      <c r="C5" s="150"/>
      <c r="D5" s="150"/>
      <c r="E5" s="150"/>
      <c r="F5" s="150"/>
      <c r="G5" s="150"/>
      <c r="H5" s="150"/>
      <c r="I5" s="150"/>
      <c r="J5" s="150"/>
    </row>
    <row r="6" spans="1:10" s="52" customFormat="1" ht="30" customHeight="1" x14ac:dyDescent="0.25">
      <c r="A6" s="51">
        <v>2</v>
      </c>
      <c r="B6" s="153" t="s">
        <v>582</v>
      </c>
      <c r="C6" s="153"/>
      <c r="D6" s="153"/>
      <c r="E6" s="153"/>
      <c r="F6" s="153"/>
      <c r="G6" s="153"/>
      <c r="H6" s="153"/>
      <c r="I6" s="153"/>
      <c r="J6" s="153"/>
    </row>
    <row r="7" spans="1:10" s="52" customFormat="1" x14ac:dyDescent="0.25">
      <c r="A7" s="150"/>
      <c r="B7" s="150"/>
      <c r="C7" s="150"/>
      <c r="D7" s="150"/>
      <c r="E7" s="150"/>
      <c r="F7" s="150"/>
      <c r="G7" s="150"/>
      <c r="H7" s="150"/>
      <c r="I7" s="150"/>
      <c r="J7" s="150"/>
    </row>
    <row r="8" spans="1:10" s="52" customFormat="1" ht="17.25" customHeight="1" x14ac:dyDescent="0.25">
      <c r="A8" s="150">
        <v>3</v>
      </c>
      <c r="B8" s="153" t="s">
        <v>454</v>
      </c>
      <c r="C8" s="153"/>
      <c r="D8" s="153"/>
      <c r="E8" s="153"/>
      <c r="F8" s="153"/>
      <c r="G8" s="153"/>
      <c r="H8" s="153"/>
      <c r="I8" s="153"/>
      <c r="J8" s="153"/>
    </row>
    <row r="9" spans="1:10" s="52" customFormat="1" ht="17.25" customHeight="1" x14ac:dyDescent="0.25">
      <c r="A9" s="150"/>
      <c r="B9" s="170" t="s">
        <v>452</v>
      </c>
      <c r="C9" s="160"/>
      <c r="D9" s="160"/>
      <c r="E9" s="160"/>
      <c r="F9" s="160"/>
      <c r="G9" s="160"/>
      <c r="H9" s="160"/>
      <c r="I9" s="160"/>
      <c r="J9" s="171"/>
    </row>
    <row r="10" spans="1:10" s="52" customFormat="1" ht="15" customHeight="1" x14ac:dyDescent="0.25">
      <c r="A10" s="150"/>
      <c r="B10" s="153" t="s">
        <v>453</v>
      </c>
      <c r="C10" s="153"/>
      <c r="D10" s="153"/>
      <c r="E10" s="153"/>
      <c r="F10" s="153"/>
      <c r="G10" s="153"/>
      <c r="H10" s="153"/>
      <c r="I10" s="153"/>
      <c r="J10" s="153"/>
    </row>
    <row r="11" spans="1:10" s="52" customFormat="1" ht="27.75" customHeight="1" x14ac:dyDescent="0.25">
      <c r="A11" s="150"/>
      <c r="B11" s="153" t="s">
        <v>455</v>
      </c>
      <c r="C11" s="153"/>
      <c r="D11" s="153"/>
      <c r="E11" s="153"/>
      <c r="F11" s="153"/>
      <c r="G11" s="153"/>
      <c r="H11" s="153"/>
      <c r="I11" s="153"/>
      <c r="J11" s="153"/>
    </row>
    <row r="12" spans="1:10" s="52" customFormat="1" x14ac:dyDescent="0.25">
      <c r="A12" s="145"/>
      <c r="B12" s="146"/>
      <c r="C12" s="146"/>
      <c r="D12" s="146"/>
      <c r="E12" s="146"/>
      <c r="F12" s="146"/>
      <c r="G12" s="146"/>
      <c r="H12" s="146"/>
      <c r="I12" s="146"/>
      <c r="J12" s="147"/>
    </row>
    <row r="13" spans="1:10" s="52" customFormat="1" ht="45" customHeight="1" x14ac:dyDescent="0.25">
      <c r="A13" s="168">
        <v>4</v>
      </c>
      <c r="B13" s="170" t="s">
        <v>456</v>
      </c>
      <c r="C13" s="160"/>
      <c r="D13" s="160"/>
      <c r="E13" s="160"/>
      <c r="F13" s="160"/>
      <c r="G13" s="160"/>
      <c r="H13" s="160"/>
      <c r="I13" s="160"/>
      <c r="J13" s="171"/>
    </row>
    <row r="14" spans="1:10" s="52" customFormat="1" ht="42.75" customHeight="1" x14ac:dyDescent="0.25">
      <c r="A14" s="169"/>
      <c r="B14" s="170" t="s">
        <v>457</v>
      </c>
      <c r="C14" s="160"/>
      <c r="D14" s="160"/>
      <c r="E14" s="160"/>
      <c r="F14" s="160"/>
      <c r="G14" s="160"/>
      <c r="H14" s="160"/>
      <c r="I14" s="160"/>
      <c r="J14" s="171"/>
    </row>
    <row r="15" spans="1:10" s="52" customFormat="1" ht="15" customHeight="1" x14ac:dyDescent="0.25">
      <c r="A15" s="145"/>
      <c r="B15" s="146"/>
      <c r="C15" s="146"/>
      <c r="D15" s="146"/>
      <c r="E15" s="146"/>
      <c r="F15" s="146"/>
      <c r="G15" s="146"/>
      <c r="H15" s="146"/>
      <c r="I15" s="146"/>
      <c r="J15" s="147"/>
    </row>
    <row r="16" spans="1:10" s="52" customFormat="1" ht="12.75" customHeight="1" x14ac:dyDescent="0.25">
      <c r="A16" s="51">
        <v>5</v>
      </c>
      <c r="B16" s="170" t="s">
        <v>458</v>
      </c>
      <c r="C16" s="160"/>
      <c r="D16" s="160"/>
      <c r="E16" s="160"/>
      <c r="F16" s="160"/>
      <c r="G16" s="160"/>
      <c r="H16" s="160"/>
      <c r="I16" s="160"/>
      <c r="J16" s="171"/>
    </row>
    <row r="17" spans="1:10" s="52" customFormat="1" x14ac:dyDescent="0.25">
      <c r="A17" s="150"/>
      <c r="B17" s="150"/>
      <c r="C17" s="150"/>
      <c r="D17" s="150"/>
      <c r="E17" s="150"/>
      <c r="F17" s="150"/>
      <c r="G17" s="150"/>
      <c r="H17" s="150"/>
      <c r="I17" s="150"/>
      <c r="J17" s="150"/>
    </row>
    <row r="18" spans="1:10" s="52" customFormat="1" ht="18.75" customHeight="1" x14ac:dyDescent="0.25">
      <c r="A18" s="150">
        <v>6</v>
      </c>
      <c r="B18" s="153" t="s">
        <v>459</v>
      </c>
      <c r="C18" s="153"/>
      <c r="D18" s="153"/>
      <c r="E18" s="153"/>
      <c r="F18" s="153"/>
      <c r="G18" s="153"/>
      <c r="H18" s="153"/>
      <c r="I18" s="153"/>
      <c r="J18" s="153"/>
    </row>
    <row r="19" spans="1:10" s="52" customFormat="1" ht="18.75" customHeight="1" x14ac:dyDescent="0.25">
      <c r="A19" s="150"/>
      <c r="B19" s="170" t="s">
        <v>460</v>
      </c>
      <c r="C19" s="160"/>
      <c r="D19" s="160"/>
      <c r="E19" s="160"/>
      <c r="F19" s="160"/>
      <c r="G19" s="160"/>
      <c r="H19" s="160"/>
      <c r="I19" s="160"/>
      <c r="J19" s="171"/>
    </row>
    <row r="20" spans="1:10" s="52" customFormat="1" ht="32.25" customHeight="1" x14ac:dyDescent="0.25">
      <c r="A20" s="150"/>
      <c r="B20" s="170" t="s">
        <v>461</v>
      </c>
      <c r="C20" s="160"/>
      <c r="D20" s="160"/>
      <c r="E20" s="160"/>
      <c r="F20" s="160"/>
      <c r="G20" s="160"/>
      <c r="H20" s="160"/>
      <c r="I20" s="160"/>
      <c r="J20" s="171"/>
    </row>
    <row r="21" spans="1:10" s="52" customFormat="1" ht="18.75" customHeight="1" x14ac:dyDescent="0.25">
      <c r="A21" s="150"/>
      <c r="B21" s="170" t="s">
        <v>462</v>
      </c>
      <c r="C21" s="160"/>
      <c r="D21" s="160"/>
      <c r="E21" s="160"/>
      <c r="F21" s="160"/>
      <c r="G21" s="160"/>
      <c r="H21" s="160"/>
      <c r="I21" s="160"/>
      <c r="J21" s="171"/>
    </row>
    <row r="22" spans="1:10" s="52" customFormat="1" ht="18" customHeight="1" x14ac:dyDescent="0.25">
      <c r="A22" s="150"/>
      <c r="B22" s="153" t="s">
        <v>463</v>
      </c>
      <c r="C22" s="153"/>
      <c r="D22" s="153"/>
      <c r="E22" s="153"/>
      <c r="F22" s="153"/>
      <c r="G22" s="153"/>
      <c r="H22" s="153"/>
      <c r="I22" s="153"/>
      <c r="J22" s="153"/>
    </row>
    <row r="23" spans="1:10" s="52" customFormat="1" x14ac:dyDescent="0.25">
      <c r="A23" s="150"/>
      <c r="B23" s="150"/>
      <c r="C23" s="150"/>
      <c r="D23" s="150"/>
      <c r="E23" s="150"/>
      <c r="F23" s="150"/>
      <c r="G23" s="150"/>
      <c r="H23" s="150"/>
      <c r="I23" s="150"/>
      <c r="J23" s="150"/>
    </row>
    <row r="24" spans="1:10" s="52" customFormat="1" ht="21" customHeight="1" x14ac:dyDescent="0.25">
      <c r="A24" s="51">
        <v>7</v>
      </c>
      <c r="B24" s="153" t="s">
        <v>464</v>
      </c>
      <c r="C24" s="153"/>
      <c r="D24" s="153"/>
      <c r="E24" s="153"/>
      <c r="F24" s="153"/>
      <c r="G24" s="153"/>
      <c r="H24" s="153"/>
      <c r="I24" s="153"/>
      <c r="J24" s="153"/>
    </row>
    <row r="25" spans="1:10" s="52" customFormat="1" x14ac:dyDescent="0.25">
      <c r="A25" s="150"/>
      <c r="B25" s="150"/>
      <c r="C25" s="150"/>
      <c r="D25" s="150"/>
      <c r="E25" s="150"/>
      <c r="F25" s="150"/>
      <c r="G25" s="150"/>
      <c r="H25" s="150"/>
      <c r="I25" s="150"/>
      <c r="J25" s="150"/>
    </row>
    <row r="26" spans="1:10" s="52" customFormat="1" ht="32.25" customHeight="1" x14ac:dyDescent="0.25">
      <c r="A26" s="51">
        <v>8</v>
      </c>
      <c r="B26" s="153" t="s">
        <v>465</v>
      </c>
      <c r="C26" s="153"/>
      <c r="D26" s="153"/>
      <c r="E26" s="153"/>
      <c r="F26" s="153"/>
      <c r="G26" s="153"/>
      <c r="H26" s="153"/>
      <c r="I26" s="153"/>
      <c r="J26" s="153"/>
    </row>
    <row r="27" spans="1:10" s="52" customFormat="1" x14ac:dyDescent="0.25">
      <c r="A27" s="150"/>
      <c r="B27" s="150"/>
      <c r="C27" s="150"/>
      <c r="D27" s="150"/>
      <c r="E27" s="150"/>
      <c r="F27" s="150"/>
      <c r="G27" s="150"/>
      <c r="H27" s="150"/>
      <c r="I27" s="150"/>
      <c r="J27" s="150"/>
    </row>
    <row r="28" spans="1:10" s="52" customFormat="1" x14ac:dyDescent="0.25">
      <c r="A28" s="51">
        <v>9</v>
      </c>
      <c r="B28" s="173" t="s">
        <v>466</v>
      </c>
      <c r="C28" s="161"/>
      <c r="D28" s="161"/>
      <c r="E28" s="161"/>
      <c r="F28" s="161"/>
      <c r="G28" s="161"/>
      <c r="H28" s="161"/>
      <c r="I28" s="161"/>
      <c r="J28" s="162"/>
    </row>
    <row r="29" spans="1:10" s="52" customFormat="1" x14ac:dyDescent="0.25">
      <c r="A29" s="174"/>
      <c r="B29" s="175"/>
      <c r="C29" s="175"/>
      <c r="D29" s="175"/>
      <c r="E29" s="175"/>
      <c r="F29" s="175"/>
      <c r="G29" s="175"/>
      <c r="H29" s="175"/>
      <c r="I29" s="175"/>
      <c r="J29" s="176"/>
    </row>
    <row r="30" spans="1:10" s="52" customFormat="1" ht="28.5" customHeight="1" x14ac:dyDescent="0.25">
      <c r="A30" s="51">
        <v>10</v>
      </c>
      <c r="B30" s="153" t="s">
        <v>467</v>
      </c>
      <c r="C30" s="153"/>
      <c r="D30" s="153"/>
      <c r="E30" s="153"/>
      <c r="F30" s="153"/>
      <c r="G30" s="153"/>
      <c r="H30" s="153"/>
      <c r="I30" s="153"/>
      <c r="J30" s="153"/>
    </row>
    <row r="31" spans="1:10" s="52" customFormat="1" x14ac:dyDescent="0.25">
      <c r="A31" s="177"/>
      <c r="B31" s="178"/>
      <c r="C31" s="178"/>
      <c r="D31" s="178"/>
      <c r="E31" s="178"/>
      <c r="F31" s="178"/>
      <c r="G31" s="178"/>
      <c r="H31" s="178"/>
      <c r="I31" s="178"/>
      <c r="J31" s="179"/>
    </row>
    <row r="32" spans="1:10" s="52" customFormat="1" x14ac:dyDescent="0.25">
      <c r="A32" s="150">
        <v>11</v>
      </c>
      <c r="B32" s="152" t="s">
        <v>468</v>
      </c>
      <c r="C32" s="152"/>
      <c r="D32" s="152"/>
      <c r="E32" s="152"/>
      <c r="F32" s="152"/>
      <c r="G32" s="152"/>
      <c r="H32" s="152"/>
      <c r="I32" s="152"/>
      <c r="J32" s="152"/>
    </row>
    <row r="33" spans="1:10" s="52" customFormat="1" x14ac:dyDescent="0.25">
      <c r="A33" s="150"/>
      <c r="B33" s="152" t="s">
        <v>30</v>
      </c>
      <c r="C33" s="152"/>
      <c r="D33" s="152"/>
      <c r="E33" s="152"/>
      <c r="F33" s="152"/>
      <c r="G33" s="152"/>
      <c r="H33" s="152"/>
      <c r="I33" s="152"/>
      <c r="J33" s="152"/>
    </row>
    <row r="34" spans="1:10" s="52" customFormat="1" x14ac:dyDescent="0.25">
      <c r="A34" s="150"/>
      <c r="B34" s="152" t="s">
        <v>469</v>
      </c>
      <c r="C34" s="152"/>
      <c r="D34" s="152"/>
      <c r="E34" s="152"/>
      <c r="F34" s="152"/>
      <c r="G34" s="152"/>
      <c r="H34" s="152"/>
      <c r="I34" s="152"/>
      <c r="J34" s="152"/>
    </row>
    <row r="35" spans="1:10" s="52" customFormat="1" x14ac:dyDescent="0.25">
      <c r="A35" s="150"/>
      <c r="B35" s="150"/>
      <c r="C35" s="150"/>
      <c r="D35" s="150"/>
      <c r="E35" s="150"/>
      <c r="F35" s="150"/>
      <c r="G35" s="150"/>
      <c r="H35" s="150"/>
      <c r="I35" s="150"/>
      <c r="J35" s="150"/>
    </row>
    <row r="36" spans="1:10" s="52" customFormat="1" x14ac:dyDescent="0.25">
      <c r="A36" s="154" t="s">
        <v>204</v>
      </c>
      <c r="B36" s="154"/>
      <c r="C36" s="154"/>
      <c r="D36" s="154"/>
      <c r="E36" s="154"/>
      <c r="F36" s="154"/>
      <c r="G36" s="154"/>
      <c r="H36" s="154"/>
      <c r="I36" s="154"/>
      <c r="J36" s="154"/>
    </row>
    <row r="37" spans="1:10" s="52" customFormat="1" x14ac:dyDescent="0.25">
      <c r="A37" s="154"/>
      <c r="B37" s="154"/>
      <c r="C37" s="154"/>
      <c r="D37" s="154"/>
      <c r="E37" s="154"/>
      <c r="F37" s="154"/>
      <c r="G37" s="154"/>
      <c r="H37" s="154"/>
      <c r="I37" s="154"/>
      <c r="J37" s="154"/>
    </row>
    <row r="38" spans="1:10" s="52" customFormat="1" x14ac:dyDescent="0.25">
      <c r="A38" s="150"/>
      <c r="B38" s="150"/>
      <c r="C38" s="150"/>
      <c r="D38" s="150"/>
      <c r="E38" s="150"/>
      <c r="F38" s="150"/>
      <c r="G38" s="150"/>
      <c r="H38" s="150"/>
      <c r="I38" s="150"/>
      <c r="J38" s="150"/>
    </row>
    <row r="39" spans="1:10" ht="13" x14ac:dyDescent="0.25">
      <c r="A39" s="51">
        <v>12</v>
      </c>
      <c r="B39" s="107" t="s">
        <v>470</v>
      </c>
      <c r="C39" s="158" t="s">
        <v>471</v>
      </c>
      <c r="D39" s="158"/>
      <c r="E39" s="158"/>
      <c r="F39" s="158"/>
      <c r="G39" s="158"/>
      <c r="H39" s="158"/>
      <c r="I39" s="158"/>
      <c r="J39" s="158"/>
    </row>
    <row r="40" spans="1:10" x14ac:dyDescent="0.25">
      <c r="A40" s="150"/>
      <c r="B40" s="150"/>
      <c r="C40" s="150"/>
      <c r="D40" s="150"/>
      <c r="E40" s="150"/>
      <c r="F40" s="150"/>
      <c r="G40" s="150"/>
      <c r="H40" s="150"/>
      <c r="I40" s="150"/>
      <c r="J40" s="150"/>
    </row>
    <row r="41" spans="1:10" x14ac:dyDescent="0.25">
      <c r="A41" s="51">
        <v>13</v>
      </c>
      <c r="B41" s="152" t="s">
        <v>472</v>
      </c>
      <c r="C41" s="152"/>
      <c r="D41" s="152"/>
      <c r="E41" s="152"/>
      <c r="F41" s="152"/>
      <c r="G41" s="152"/>
      <c r="H41" s="152"/>
      <c r="I41" s="152"/>
      <c r="J41" s="152"/>
    </row>
    <row r="42" spans="1:10" x14ac:dyDescent="0.25">
      <c r="A42" s="150"/>
      <c r="B42" s="150"/>
      <c r="C42" s="150"/>
      <c r="D42" s="150"/>
      <c r="E42" s="150"/>
      <c r="F42" s="150"/>
      <c r="G42" s="150"/>
      <c r="H42" s="150"/>
      <c r="I42" s="150"/>
      <c r="J42" s="150"/>
    </row>
    <row r="43" spans="1:10" s="52" customFormat="1" ht="30" customHeight="1" x14ac:dyDescent="0.25">
      <c r="A43" s="51">
        <v>14</v>
      </c>
      <c r="B43" s="163" t="s">
        <v>473</v>
      </c>
      <c r="C43" s="163"/>
      <c r="D43" s="163"/>
      <c r="E43" s="163"/>
      <c r="F43" s="163"/>
      <c r="G43" s="163"/>
      <c r="H43" s="163"/>
      <c r="I43" s="163"/>
      <c r="J43" s="163"/>
    </row>
    <row r="44" spans="1:10" x14ac:dyDescent="0.25">
      <c r="A44" s="150"/>
      <c r="B44" s="150"/>
      <c r="C44" s="150"/>
      <c r="D44" s="150"/>
      <c r="E44" s="150"/>
      <c r="F44" s="150"/>
      <c r="G44" s="150"/>
      <c r="H44" s="150"/>
      <c r="I44" s="150"/>
      <c r="J44" s="150"/>
    </row>
    <row r="45" spans="1:10" ht="29.25" customHeight="1" x14ac:dyDescent="0.25">
      <c r="A45" s="51">
        <v>15</v>
      </c>
      <c r="B45" s="153" t="s">
        <v>474</v>
      </c>
      <c r="C45" s="153"/>
      <c r="D45" s="153"/>
      <c r="E45" s="153"/>
      <c r="F45" s="153"/>
      <c r="G45" s="153"/>
      <c r="H45" s="153"/>
      <c r="I45" s="153"/>
      <c r="J45" s="153"/>
    </row>
    <row r="46" spans="1:10" x14ac:dyDescent="0.25">
      <c r="A46" s="150"/>
      <c r="B46" s="150"/>
      <c r="C46" s="150"/>
      <c r="D46" s="150"/>
      <c r="E46" s="150"/>
      <c r="F46" s="150"/>
      <c r="G46" s="150"/>
      <c r="H46" s="150"/>
      <c r="I46" s="150"/>
      <c r="J46" s="150"/>
    </row>
    <row r="47" spans="1:10" ht="13" x14ac:dyDescent="0.3">
      <c r="A47" s="180" t="s">
        <v>213</v>
      </c>
      <c r="B47" s="181"/>
      <c r="C47" s="181"/>
      <c r="D47" s="181"/>
      <c r="E47" s="181"/>
      <c r="F47" s="181"/>
      <c r="G47" s="181"/>
      <c r="H47" s="181"/>
      <c r="I47" s="181"/>
      <c r="J47" s="182"/>
    </row>
    <row r="48" spans="1:10" x14ac:dyDescent="0.25">
      <c r="A48" s="150"/>
      <c r="B48" s="150"/>
      <c r="C48" s="150"/>
      <c r="D48" s="150"/>
      <c r="E48" s="150"/>
      <c r="F48" s="150"/>
      <c r="G48" s="150"/>
      <c r="H48" s="150"/>
      <c r="I48" s="150"/>
      <c r="J48" s="150"/>
    </row>
    <row r="49" spans="1:10" ht="12.75" customHeight="1" x14ac:dyDescent="0.25">
      <c r="A49" s="51">
        <v>16</v>
      </c>
      <c r="B49" s="153" t="s">
        <v>475</v>
      </c>
      <c r="C49" s="153"/>
      <c r="D49" s="153"/>
      <c r="E49" s="153"/>
      <c r="F49" s="153"/>
      <c r="G49" s="153"/>
      <c r="H49" s="153"/>
      <c r="I49" s="153"/>
      <c r="J49" s="153"/>
    </row>
    <row r="50" spans="1:10" x14ac:dyDescent="0.25">
      <c r="A50" s="150"/>
      <c r="B50" s="150"/>
      <c r="C50" s="150"/>
      <c r="D50" s="150"/>
      <c r="E50" s="150"/>
      <c r="F50" s="150"/>
      <c r="G50" s="150"/>
      <c r="H50" s="150"/>
      <c r="I50" s="150"/>
      <c r="J50" s="150"/>
    </row>
    <row r="51" spans="1:10" ht="13" x14ac:dyDescent="0.25">
      <c r="A51" s="51">
        <v>17</v>
      </c>
      <c r="B51" s="107" t="s">
        <v>476</v>
      </c>
      <c r="C51" s="158" t="s">
        <v>477</v>
      </c>
      <c r="D51" s="158"/>
      <c r="E51" s="158"/>
      <c r="F51" s="158"/>
      <c r="G51" s="158"/>
      <c r="H51" s="158"/>
      <c r="I51" s="158"/>
      <c r="J51" s="158"/>
    </row>
    <row r="52" spans="1:10" x14ac:dyDescent="0.25">
      <c r="A52" s="150"/>
      <c r="B52" s="150"/>
      <c r="C52" s="150"/>
      <c r="D52" s="150"/>
      <c r="E52" s="150"/>
      <c r="F52" s="150"/>
      <c r="G52" s="150"/>
      <c r="H52" s="150"/>
      <c r="I52" s="150"/>
      <c r="J52" s="150"/>
    </row>
    <row r="53" spans="1:10" ht="41.25" customHeight="1" x14ac:dyDescent="0.25">
      <c r="A53" s="51">
        <v>18</v>
      </c>
      <c r="B53" s="108" t="s">
        <v>478</v>
      </c>
      <c r="C53" s="153" t="s">
        <v>479</v>
      </c>
      <c r="D53" s="153"/>
      <c r="E53" s="153"/>
      <c r="F53" s="153"/>
      <c r="G53" s="153"/>
      <c r="H53" s="153"/>
      <c r="I53" s="153"/>
      <c r="J53" s="153"/>
    </row>
    <row r="54" spans="1:10" x14ac:dyDescent="0.25">
      <c r="A54" s="150"/>
      <c r="B54" s="150"/>
      <c r="C54" s="150"/>
      <c r="D54" s="150"/>
      <c r="E54" s="150"/>
      <c r="F54" s="150"/>
      <c r="G54" s="150"/>
      <c r="H54" s="150"/>
      <c r="I54" s="150"/>
      <c r="J54" s="150"/>
    </row>
    <row r="55" spans="1:10" ht="14.25" customHeight="1" x14ac:dyDescent="0.25">
      <c r="A55" s="152">
        <v>19</v>
      </c>
      <c r="B55" s="151" t="s">
        <v>480</v>
      </c>
      <c r="C55" s="163" t="s">
        <v>481</v>
      </c>
      <c r="D55" s="163"/>
      <c r="E55" s="163"/>
      <c r="F55" s="163"/>
      <c r="G55" s="163"/>
      <c r="H55" s="163"/>
      <c r="I55" s="163"/>
      <c r="J55" s="163"/>
    </row>
    <row r="56" spans="1:10" x14ac:dyDescent="0.25">
      <c r="A56" s="152"/>
      <c r="B56" s="151"/>
      <c r="C56" s="158" t="s">
        <v>482</v>
      </c>
      <c r="D56" s="158"/>
      <c r="E56" s="158"/>
      <c r="F56" s="158"/>
      <c r="G56" s="158"/>
      <c r="H56" s="158"/>
      <c r="I56" s="158"/>
      <c r="J56" s="158"/>
    </row>
    <row r="57" spans="1:10" x14ac:dyDescent="0.25">
      <c r="A57" s="150"/>
      <c r="B57" s="150"/>
      <c r="C57" s="150"/>
      <c r="D57" s="150"/>
      <c r="E57" s="150"/>
      <c r="F57" s="150"/>
      <c r="G57" s="150"/>
      <c r="H57" s="150"/>
      <c r="I57" s="150"/>
      <c r="J57" s="150"/>
    </row>
    <row r="58" spans="1:10" ht="28.5" customHeight="1" x14ac:dyDescent="0.25">
      <c r="A58" s="51">
        <v>20</v>
      </c>
      <c r="B58" s="109" t="s">
        <v>483</v>
      </c>
      <c r="C58" s="170" t="s">
        <v>484</v>
      </c>
      <c r="D58" s="160"/>
      <c r="E58" s="160"/>
      <c r="F58" s="160"/>
      <c r="G58" s="160"/>
      <c r="H58" s="160"/>
      <c r="I58" s="160"/>
      <c r="J58" s="171"/>
    </row>
    <row r="59" spans="1:10" x14ac:dyDescent="0.25">
      <c r="A59" s="150"/>
      <c r="B59" s="150"/>
      <c r="C59" s="150"/>
      <c r="D59" s="150"/>
      <c r="E59" s="150"/>
      <c r="F59" s="150"/>
      <c r="G59" s="150"/>
      <c r="H59" s="150"/>
      <c r="I59" s="150"/>
      <c r="J59" s="150"/>
    </row>
    <row r="60" spans="1:10" x14ac:dyDescent="0.25">
      <c r="A60" s="150">
        <v>21</v>
      </c>
      <c r="B60" s="151" t="s">
        <v>221</v>
      </c>
      <c r="C60" s="158" t="s">
        <v>485</v>
      </c>
      <c r="D60" s="158"/>
      <c r="E60" s="158"/>
      <c r="F60" s="158"/>
      <c r="G60" s="158"/>
      <c r="H60" s="158"/>
      <c r="I60" s="158"/>
      <c r="J60" s="158"/>
    </row>
    <row r="61" spans="1:10" x14ac:dyDescent="0.25">
      <c r="A61" s="150"/>
      <c r="B61" s="151"/>
      <c r="C61" s="163" t="s">
        <v>486</v>
      </c>
      <c r="D61" s="163"/>
      <c r="E61" s="163"/>
      <c r="F61" s="163"/>
      <c r="G61" s="163"/>
      <c r="H61" s="163"/>
      <c r="I61" s="163"/>
      <c r="J61" s="163"/>
    </row>
    <row r="62" spans="1:10" x14ac:dyDescent="0.25">
      <c r="A62" s="150"/>
      <c r="B62" s="150"/>
      <c r="C62" s="150"/>
      <c r="D62" s="150"/>
      <c r="E62" s="150"/>
      <c r="F62" s="150"/>
      <c r="G62" s="150"/>
      <c r="H62" s="150"/>
      <c r="I62" s="150"/>
      <c r="J62" s="150"/>
    </row>
    <row r="63" spans="1:10" ht="13" x14ac:dyDescent="0.25">
      <c r="A63" s="51">
        <v>22</v>
      </c>
      <c r="B63" s="107" t="s">
        <v>487</v>
      </c>
      <c r="C63" s="158" t="s">
        <v>488</v>
      </c>
      <c r="D63" s="158"/>
      <c r="E63" s="158"/>
      <c r="F63" s="158"/>
      <c r="G63" s="158"/>
      <c r="H63" s="158"/>
      <c r="I63" s="158"/>
      <c r="J63" s="158"/>
    </row>
    <row r="64" spans="1:10" x14ac:dyDescent="0.25">
      <c r="A64" s="150"/>
      <c r="B64" s="150"/>
      <c r="C64" s="150"/>
      <c r="D64" s="150"/>
      <c r="E64" s="150"/>
      <c r="F64" s="150"/>
      <c r="G64" s="150"/>
      <c r="H64" s="150"/>
      <c r="I64" s="150"/>
      <c r="J64" s="150"/>
    </row>
    <row r="65" spans="1:10" ht="13" x14ac:dyDescent="0.25">
      <c r="A65" s="168">
        <v>23</v>
      </c>
      <c r="B65" s="107" t="s">
        <v>223</v>
      </c>
      <c r="C65" s="158" t="s">
        <v>489</v>
      </c>
      <c r="D65" s="158"/>
      <c r="E65" s="158"/>
      <c r="F65" s="158"/>
      <c r="G65" s="158"/>
      <c r="H65" s="158"/>
      <c r="I65" s="158"/>
      <c r="J65" s="158"/>
    </row>
    <row r="66" spans="1:10" ht="12.75" customHeight="1" x14ac:dyDescent="0.25">
      <c r="A66" s="169"/>
      <c r="B66" s="170" t="s">
        <v>490</v>
      </c>
      <c r="C66" s="160"/>
      <c r="D66" s="160"/>
      <c r="E66" s="160"/>
      <c r="F66" s="160"/>
      <c r="G66" s="160"/>
      <c r="H66" s="160"/>
      <c r="I66" s="160"/>
      <c r="J66" s="171"/>
    </row>
    <row r="67" spans="1:10" x14ac:dyDescent="0.25">
      <c r="A67" s="150"/>
      <c r="B67" s="150"/>
      <c r="C67" s="150"/>
      <c r="D67" s="150"/>
      <c r="E67" s="150"/>
      <c r="F67" s="150"/>
      <c r="G67" s="150"/>
      <c r="H67" s="150"/>
      <c r="I67" s="150"/>
      <c r="J67" s="150"/>
    </row>
    <row r="68" spans="1:10" s="96" customFormat="1" ht="57" customHeight="1" x14ac:dyDescent="0.25">
      <c r="A68" s="168">
        <v>24</v>
      </c>
      <c r="B68" s="107" t="s">
        <v>274</v>
      </c>
      <c r="C68" s="163" t="s">
        <v>506</v>
      </c>
      <c r="D68" s="158"/>
      <c r="E68" s="158"/>
      <c r="F68" s="158"/>
      <c r="G68" s="158"/>
      <c r="H68" s="158"/>
      <c r="I68" s="158"/>
      <c r="J68" s="158"/>
    </row>
    <row r="69" spans="1:10" s="96" customFormat="1" x14ac:dyDescent="0.25">
      <c r="A69" s="169"/>
      <c r="B69" s="170"/>
      <c r="C69" s="160"/>
      <c r="D69" s="160"/>
      <c r="E69" s="160"/>
      <c r="F69" s="160"/>
      <c r="G69" s="160"/>
      <c r="H69" s="160"/>
      <c r="I69" s="160"/>
      <c r="J69" s="171"/>
    </row>
    <row r="70" spans="1:10" s="96" customFormat="1" x14ac:dyDescent="0.25">
      <c r="A70" s="150"/>
      <c r="B70" s="150"/>
      <c r="C70" s="150"/>
      <c r="D70" s="150"/>
      <c r="E70" s="150"/>
      <c r="F70" s="150"/>
      <c r="G70" s="150"/>
      <c r="H70" s="150"/>
      <c r="I70" s="150"/>
      <c r="J70" s="150"/>
    </row>
    <row r="71" spans="1:10" s="96" customFormat="1" ht="44.25" customHeight="1" x14ac:dyDescent="0.25">
      <c r="A71" s="168">
        <v>25</v>
      </c>
      <c r="B71" s="108" t="s">
        <v>507</v>
      </c>
      <c r="C71" s="163" t="s">
        <v>519</v>
      </c>
      <c r="D71" s="158"/>
      <c r="E71" s="158"/>
      <c r="F71" s="158"/>
      <c r="G71" s="158"/>
      <c r="H71" s="158"/>
      <c r="I71" s="158"/>
      <c r="J71" s="158"/>
    </row>
    <row r="72" spans="1:10" s="96" customFormat="1" x14ac:dyDescent="0.25">
      <c r="A72" s="169"/>
      <c r="B72" s="170"/>
      <c r="C72" s="160"/>
      <c r="D72" s="160"/>
      <c r="E72" s="160"/>
      <c r="F72" s="160"/>
      <c r="G72" s="160"/>
      <c r="H72" s="160"/>
      <c r="I72" s="160"/>
      <c r="J72" s="171"/>
    </row>
    <row r="73" spans="1:10" s="96" customFormat="1" x14ac:dyDescent="0.25">
      <c r="A73" s="150"/>
      <c r="B73" s="150"/>
      <c r="C73" s="150"/>
      <c r="D73" s="150"/>
      <c r="E73" s="150"/>
      <c r="F73" s="150"/>
      <c r="G73" s="150"/>
      <c r="H73" s="150"/>
      <c r="I73" s="150"/>
      <c r="J73" s="150"/>
    </row>
    <row r="74" spans="1:10" s="96" customFormat="1" ht="55.25" customHeight="1" x14ac:dyDescent="0.25">
      <c r="A74" s="168">
        <v>26</v>
      </c>
      <c r="B74" s="107" t="s">
        <v>508</v>
      </c>
      <c r="C74" s="163" t="s">
        <v>520</v>
      </c>
      <c r="D74" s="158"/>
      <c r="E74" s="158"/>
      <c r="F74" s="158"/>
      <c r="G74" s="158"/>
      <c r="H74" s="158"/>
      <c r="I74" s="158"/>
      <c r="J74" s="158"/>
    </row>
    <row r="75" spans="1:10" s="96" customFormat="1" x14ac:dyDescent="0.25">
      <c r="A75" s="169"/>
      <c r="B75" s="170"/>
      <c r="C75" s="160"/>
      <c r="D75" s="160"/>
      <c r="E75" s="160"/>
      <c r="F75" s="160"/>
      <c r="G75" s="160"/>
      <c r="H75" s="160"/>
      <c r="I75" s="160"/>
      <c r="J75" s="171"/>
    </row>
    <row r="76" spans="1:10" x14ac:dyDescent="0.25">
      <c r="A76" s="51">
        <v>24</v>
      </c>
      <c r="B76" s="152" t="s">
        <v>491</v>
      </c>
      <c r="C76" s="152"/>
      <c r="D76" s="152"/>
      <c r="E76" s="152"/>
      <c r="F76" s="152"/>
      <c r="G76" s="152"/>
      <c r="H76" s="152"/>
      <c r="I76" s="152"/>
      <c r="J76" s="152"/>
    </row>
    <row r="77" spans="1:10" x14ac:dyDescent="0.25">
      <c r="A77" s="150"/>
      <c r="B77" s="150"/>
      <c r="C77" s="150"/>
      <c r="D77" s="150"/>
      <c r="E77" s="150"/>
      <c r="F77" s="150"/>
      <c r="G77" s="150"/>
      <c r="H77" s="150"/>
      <c r="I77" s="150"/>
      <c r="J77" s="150"/>
    </row>
    <row r="78" spans="1:10" ht="53.25" customHeight="1" x14ac:dyDescent="0.25">
      <c r="A78" s="51">
        <v>25</v>
      </c>
      <c r="B78" s="153" t="s">
        <v>492</v>
      </c>
      <c r="C78" s="152"/>
      <c r="D78" s="152"/>
      <c r="E78" s="152"/>
      <c r="F78" s="152"/>
      <c r="G78" s="152"/>
      <c r="H78" s="152"/>
      <c r="I78" s="152"/>
      <c r="J78" s="152"/>
    </row>
    <row r="79" spans="1:10" x14ac:dyDescent="0.25">
      <c r="A79" s="150"/>
      <c r="B79" s="150"/>
      <c r="C79" s="150"/>
      <c r="D79" s="150"/>
      <c r="E79" s="150"/>
      <c r="F79" s="150"/>
      <c r="G79" s="150"/>
      <c r="H79" s="150"/>
      <c r="I79" s="150"/>
      <c r="J79" s="150"/>
    </row>
    <row r="80" spans="1:10" s="53" customFormat="1" ht="67.5" customHeight="1" x14ac:dyDescent="0.25">
      <c r="A80" s="51">
        <v>26</v>
      </c>
      <c r="B80" s="153" t="s">
        <v>493</v>
      </c>
      <c r="C80" s="152"/>
      <c r="D80" s="152"/>
      <c r="E80" s="152"/>
      <c r="F80" s="152"/>
      <c r="G80" s="152"/>
      <c r="H80" s="152"/>
      <c r="I80" s="152"/>
      <c r="J80" s="152"/>
    </row>
    <row r="81" spans="1:10" x14ac:dyDescent="0.25">
      <c r="A81" s="150"/>
      <c r="B81" s="150"/>
      <c r="C81" s="150"/>
      <c r="D81" s="150"/>
      <c r="E81" s="150"/>
      <c r="F81" s="150"/>
      <c r="G81" s="150"/>
      <c r="H81" s="150"/>
      <c r="I81" s="150"/>
      <c r="J81" s="150"/>
    </row>
    <row r="82" spans="1:10" s="53" customFormat="1" ht="42.75" customHeight="1" x14ac:dyDescent="0.25">
      <c r="A82" s="51">
        <v>27</v>
      </c>
      <c r="B82" s="153" t="s">
        <v>494</v>
      </c>
      <c r="C82" s="152"/>
      <c r="D82" s="152"/>
      <c r="E82" s="152"/>
      <c r="F82" s="152"/>
      <c r="G82" s="152"/>
      <c r="H82" s="152"/>
      <c r="I82" s="152"/>
      <c r="J82" s="152"/>
    </row>
    <row r="83" spans="1:10" x14ac:dyDescent="0.25">
      <c r="A83" s="150"/>
      <c r="B83" s="150"/>
      <c r="C83" s="150"/>
      <c r="D83" s="150"/>
      <c r="E83" s="150"/>
      <c r="F83" s="150"/>
      <c r="G83" s="150"/>
      <c r="H83" s="150"/>
      <c r="I83" s="150"/>
      <c r="J83" s="150"/>
    </row>
    <row r="84" spans="1:10" s="53" customFormat="1" ht="30" customHeight="1" x14ac:dyDescent="0.25">
      <c r="A84" s="51">
        <v>28</v>
      </c>
      <c r="B84" s="153" t="s">
        <v>495</v>
      </c>
      <c r="C84" s="152"/>
      <c r="D84" s="152"/>
      <c r="E84" s="152"/>
      <c r="F84" s="152"/>
      <c r="G84" s="152"/>
      <c r="H84" s="152"/>
      <c r="I84" s="152"/>
      <c r="J84" s="152"/>
    </row>
    <row r="85" spans="1:10" x14ac:dyDescent="0.25">
      <c r="A85" s="150"/>
      <c r="B85" s="150"/>
      <c r="C85" s="150"/>
      <c r="D85" s="150"/>
      <c r="E85" s="150"/>
      <c r="F85" s="150"/>
      <c r="G85" s="150"/>
      <c r="H85" s="150"/>
      <c r="I85" s="150"/>
      <c r="J85" s="150"/>
    </row>
    <row r="86" spans="1:10" x14ac:dyDescent="0.25">
      <c r="A86" s="51">
        <v>29</v>
      </c>
      <c r="B86" s="158" t="s">
        <v>496</v>
      </c>
      <c r="C86" s="158"/>
      <c r="D86" s="158"/>
      <c r="E86" s="158"/>
      <c r="F86" s="158"/>
      <c r="G86" s="158"/>
      <c r="H86" s="158"/>
      <c r="I86" s="158"/>
      <c r="J86" s="158"/>
    </row>
    <row r="87" spans="1:10" x14ac:dyDescent="0.25">
      <c r="A87" s="150"/>
      <c r="B87" s="150"/>
      <c r="C87" s="150"/>
      <c r="D87" s="150"/>
      <c r="E87" s="150"/>
      <c r="F87" s="150"/>
      <c r="G87" s="150"/>
      <c r="H87" s="150"/>
      <c r="I87" s="150"/>
      <c r="J87" s="150"/>
    </row>
    <row r="88" spans="1:10" ht="46.5" customHeight="1" x14ac:dyDescent="0.25">
      <c r="A88" s="51">
        <v>30</v>
      </c>
      <c r="B88" s="153" t="s">
        <v>497</v>
      </c>
      <c r="C88" s="152"/>
      <c r="D88" s="152"/>
      <c r="E88" s="152"/>
      <c r="F88" s="152"/>
      <c r="G88" s="152"/>
      <c r="H88" s="152"/>
      <c r="I88" s="152"/>
      <c r="J88" s="152"/>
    </row>
    <row r="89" spans="1:10" x14ac:dyDescent="0.25">
      <c r="A89" s="150"/>
      <c r="B89" s="150"/>
      <c r="C89" s="150"/>
      <c r="D89" s="150"/>
      <c r="E89" s="150"/>
      <c r="F89" s="150"/>
      <c r="G89" s="150"/>
      <c r="H89" s="150"/>
      <c r="I89" s="150"/>
      <c r="J89" s="150"/>
    </row>
    <row r="90" spans="1:10" ht="33.75" customHeight="1" x14ac:dyDescent="0.25">
      <c r="A90" s="51">
        <v>31</v>
      </c>
      <c r="B90" s="115" t="s">
        <v>498</v>
      </c>
      <c r="C90" s="160" t="s">
        <v>499</v>
      </c>
      <c r="D90" s="161"/>
      <c r="E90" s="161"/>
      <c r="F90" s="161"/>
      <c r="G90" s="161"/>
      <c r="H90" s="161"/>
      <c r="I90" s="161"/>
      <c r="J90" s="162"/>
    </row>
    <row r="91" spans="1:10" x14ac:dyDescent="0.25">
      <c r="A91" s="150"/>
      <c r="B91" s="150"/>
      <c r="C91" s="150"/>
      <c r="D91" s="150"/>
      <c r="E91" s="150"/>
      <c r="F91" s="150"/>
      <c r="G91" s="150"/>
      <c r="H91" s="150"/>
      <c r="I91" s="150"/>
      <c r="J91" s="150"/>
    </row>
    <row r="92" spans="1:10" ht="13" x14ac:dyDescent="0.25">
      <c r="A92" s="155" t="s">
        <v>251</v>
      </c>
      <c r="B92" s="156"/>
      <c r="C92" s="156"/>
      <c r="D92" s="156"/>
      <c r="E92" s="156"/>
      <c r="F92" s="156"/>
      <c r="G92" s="156"/>
      <c r="H92" s="156"/>
      <c r="I92" s="156"/>
      <c r="J92" s="157"/>
    </row>
    <row r="93" spans="1:10" ht="13" x14ac:dyDescent="0.25">
      <c r="A93" s="165"/>
      <c r="B93" s="166"/>
      <c r="C93" s="166"/>
      <c r="D93" s="166"/>
      <c r="E93" s="166"/>
      <c r="F93" s="166"/>
      <c r="G93" s="166"/>
      <c r="H93" s="166"/>
      <c r="I93" s="166"/>
      <c r="J93" s="167"/>
    </row>
    <row r="94" spans="1:10" x14ac:dyDescent="0.25">
      <c r="A94" s="150">
        <v>32</v>
      </c>
      <c r="B94" s="113" t="s">
        <v>155</v>
      </c>
      <c r="C94" s="159" t="s">
        <v>500</v>
      </c>
      <c r="D94" s="159"/>
      <c r="E94" s="159"/>
      <c r="F94" s="159"/>
      <c r="G94" s="159"/>
      <c r="H94" s="159"/>
      <c r="I94" s="159"/>
      <c r="J94" s="159"/>
    </row>
    <row r="95" spans="1:10" x14ac:dyDescent="0.25">
      <c r="A95" s="150"/>
      <c r="B95" s="113" t="s">
        <v>156</v>
      </c>
      <c r="C95" s="159" t="s">
        <v>501</v>
      </c>
      <c r="D95" s="159"/>
      <c r="E95" s="159"/>
      <c r="F95" s="159"/>
      <c r="G95" s="159"/>
      <c r="H95" s="159"/>
      <c r="I95" s="159"/>
      <c r="J95" s="159"/>
    </row>
    <row r="96" spans="1:10" x14ac:dyDescent="0.25">
      <c r="A96" s="150"/>
      <c r="B96" s="113" t="s">
        <v>157</v>
      </c>
      <c r="C96" s="159" t="s">
        <v>502</v>
      </c>
      <c r="D96" s="159"/>
      <c r="E96" s="159"/>
      <c r="F96" s="159"/>
      <c r="G96" s="159"/>
      <c r="H96" s="159"/>
      <c r="I96" s="159"/>
      <c r="J96" s="159"/>
    </row>
    <row r="97" spans="1:10" ht="13" x14ac:dyDescent="0.25">
      <c r="A97" s="57"/>
      <c r="B97" s="58"/>
      <c r="C97" s="58"/>
      <c r="D97" s="58"/>
      <c r="E97" s="58"/>
      <c r="F97" s="58"/>
      <c r="G97" s="58"/>
      <c r="H97" s="58"/>
      <c r="I97" s="58"/>
      <c r="J97" s="59"/>
    </row>
    <row r="98" spans="1:10" s="96" customFormat="1" ht="24.75" customHeight="1" x14ac:dyDescent="0.25">
      <c r="A98" s="51">
        <v>36</v>
      </c>
      <c r="B98" s="108" t="s">
        <v>509</v>
      </c>
      <c r="C98" s="163" t="s">
        <v>510</v>
      </c>
      <c r="D98" s="163"/>
      <c r="E98" s="163"/>
      <c r="F98" s="163"/>
      <c r="G98" s="163"/>
      <c r="H98" s="163"/>
      <c r="I98" s="163"/>
      <c r="J98" s="163"/>
    </row>
    <row r="99" spans="1:10" s="96" customFormat="1" x14ac:dyDescent="0.25">
      <c r="A99" s="114"/>
      <c r="B99" s="170"/>
      <c r="C99" s="160"/>
      <c r="D99" s="160"/>
      <c r="E99" s="160"/>
      <c r="F99" s="160"/>
      <c r="G99" s="160"/>
      <c r="H99" s="160"/>
      <c r="I99" s="160"/>
      <c r="J99" s="171"/>
    </row>
    <row r="100" spans="1:10" s="96" customFormat="1" ht="85.5" customHeight="1" x14ac:dyDescent="0.25">
      <c r="A100" s="51">
        <v>37</v>
      </c>
      <c r="B100" s="107" t="s">
        <v>511</v>
      </c>
      <c r="C100" s="183" t="s">
        <v>512</v>
      </c>
      <c r="D100" s="184"/>
      <c r="E100" s="184"/>
      <c r="F100" s="184"/>
      <c r="G100" s="184"/>
      <c r="H100" s="184"/>
      <c r="I100" s="184"/>
      <c r="J100" s="185"/>
    </row>
    <row r="101" spans="1:10" s="96" customFormat="1" x14ac:dyDescent="0.25">
      <c r="A101" s="116"/>
      <c r="B101" s="170"/>
      <c r="C101" s="160"/>
      <c r="D101" s="160"/>
      <c r="E101" s="160"/>
      <c r="F101" s="160"/>
      <c r="G101" s="160"/>
      <c r="H101" s="160"/>
      <c r="I101" s="160"/>
      <c r="J101" s="171"/>
    </row>
    <row r="102" spans="1:10" s="96" customFormat="1" ht="25.5" customHeight="1" x14ac:dyDescent="0.25">
      <c r="A102" s="112">
        <v>38</v>
      </c>
      <c r="B102" s="107" t="s">
        <v>514</v>
      </c>
      <c r="C102" s="183" t="s">
        <v>513</v>
      </c>
      <c r="D102" s="184"/>
      <c r="E102" s="184"/>
      <c r="F102" s="184"/>
      <c r="G102" s="184"/>
      <c r="H102" s="184"/>
      <c r="I102" s="184"/>
      <c r="J102" s="185"/>
    </row>
    <row r="103" spans="1:10" ht="13" x14ac:dyDescent="0.25">
      <c r="A103" s="57"/>
      <c r="B103" s="58"/>
      <c r="C103" s="58"/>
      <c r="D103" s="58"/>
      <c r="E103" s="58"/>
      <c r="F103" s="58"/>
      <c r="G103" s="58"/>
      <c r="H103" s="58"/>
      <c r="I103" s="58"/>
      <c r="J103" s="59"/>
    </row>
    <row r="104" spans="1:10" ht="89.25" customHeight="1" x14ac:dyDescent="0.25">
      <c r="A104" s="51">
        <v>33</v>
      </c>
      <c r="B104" s="153" t="s">
        <v>503</v>
      </c>
      <c r="C104" s="152"/>
      <c r="D104" s="152"/>
      <c r="E104" s="152"/>
      <c r="F104" s="152"/>
      <c r="G104" s="152"/>
      <c r="H104" s="152"/>
      <c r="I104" s="152"/>
      <c r="J104" s="152"/>
    </row>
    <row r="105" spans="1:10" x14ac:dyDescent="0.25">
      <c r="A105" s="150"/>
      <c r="B105" s="150"/>
      <c r="C105" s="150"/>
      <c r="D105" s="150"/>
      <c r="E105" s="150"/>
      <c r="F105" s="150"/>
      <c r="G105" s="150"/>
      <c r="H105" s="150"/>
      <c r="I105" s="150"/>
      <c r="J105" s="150"/>
    </row>
    <row r="106" spans="1:10" ht="13" x14ac:dyDescent="0.3">
      <c r="A106" s="149" t="s">
        <v>269</v>
      </c>
      <c r="B106" s="149"/>
      <c r="C106" s="149"/>
      <c r="D106" s="149"/>
      <c r="E106" s="149"/>
      <c r="F106" s="149"/>
      <c r="G106" s="149"/>
      <c r="H106" s="149"/>
      <c r="I106" s="149"/>
      <c r="J106" s="149"/>
    </row>
    <row r="107" spans="1:10" x14ac:dyDescent="0.25">
      <c r="A107" s="150"/>
      <c r="B107" s="150"/>
      <c r="C107" s="150"/>
      <c r="D107" s="150"/>
      <c r="E107" s="150"/>
      <c r="F107" s="150"/>
      <c r="G107" s="150"/>
      <c r="H107" s="150"/>
      <c r="I107" s="150"/>
      <c r="J107" s="150"/>
    </row>
    <row r="108" spans="1:10" x14ac:dyDescent="0.25">
      <c r="A108" s="51">
        <v>34</v>
      </c>
      <c r="B108" s="152" t="s">
        <v>504</v>
      </c>
      <c r="C108" s="152"/>
      <c r="D108" s="152"/>
      <c r="E108" s="152"/>
      <c r="F108" s="152"/>
      <c r="G108" s="152"/>
      <c r="H108" s="152"/>
      <c r="I108" s="152"/>
      <c r="J108" s="152"/>
    </row>
    <row r="109" spans="1:10" x14ac:dyDescent="0.25">
      <c r="A109" s="150"/>
      <c r="B109" s="150"/>
      <c r="C109" s="150"/>
      <c r="D109" s="150"/>
      <c r="E109" s="150"/>
      <c r="F109" s="150"/>
      <c r="G109" s="150"/>
      <c r="H109" s="150"/>
      <c r="I109" s="150"/>
      <c r="J109" s="150"/>
    </row>
    <row r="110" spans="1:10" ht="13" x14ac:dyDescent="0.3">
      <c r="A110" s="149" t="s">
        <v>272</v>
      </c>
      <c r="B110" s="149"/>
      <c r="C110" s="149"/>
      <c r="D110" s="149"/>
      <c r="E110" s="149"/>
      <c r="F110" s="149"/>
      <c r="G110" s="149"/>
      <c r="H110" s="149"/>
      <c r="I110" s="149"/>
      <c r="J110" s="149"/>
    </row>
    <row r="111" spans="1:10" x14ac:dyDescent="0.25">
      <c r="A111" s="150"/>
      <c r="B111" s="150"/>
      <c r="C111" s="150"/>
      <c r="D111" s="150"/>
      <c r="E111" s="150"/>
      <c r="F111" s="150"/>
      <c r="G111" s="150"/>
      <c r="H111" s="150"/>
      <c r="I111" s="150"/>
      <c r="J111" s="150"/>
    </row>
    <row r="112" spans="1:10" x14ac:dyDescent="0.25">
      <c r="A112" s="51">
        <v>35</v>
      </c>
      <c r="B112" s="152" t="s">
        <v>505</v>
      </c>
      <c r="C112" s="152"/>
      <c r="D112" s="152"/>
      <c r="E112" s="152"/>
      <c r="F112" s="152"/>
      <c r="G112" s="152"/>
      <c r="H112" s="152"/>
      <c r="I112" s="152"/>
      <c r="J112" s="152"/>
    </row>
    <row r="113" spans="1:10" x14ac:dyDescent="0.25">
      <c r="A113" s="150"/>
      <c r="B113" s="150"/>
      <c r="C113" s="150"/>
      <c r="D113" s="150"/>
      <c r="E113" s="150"/>
      <c r="F113" s="150"/>
      <c r="G113" s="150"/>
      <c r="H113" s="150"/>
      <c r="I113" s="150"/>
      <c r="J113" s="150"/>
    </row>
    <row r="114" spans="1:10" x14ac:dyDescent="0.25">
      <c r="A114" s="51"/>
      <c r="B114" s="164" t="s">
        <v>580</v>
      </c>
      <c r="C114" s="152"/>
      <c r="D114" s="152"/>
      <c r="E114" s="152"/>
      <c r="F114" s="152"/>
      <c r="G114" s="152"/>
      <c r="H114" s="152"/>
      <c r="I114" s="152"/>
      <c r="J114" s="152"/>
    </row>
    <row r="115" spans="1:10" x14ac:dyDescent="0.25">
      <c r="A115" s="150"/>
      <c r="B115" s="150"/>
      <c r="C115" s="150"/>
      <c r="D115" s="150"/>
      <c r="E115" s="150"/>
      <c r="F115" s="150"/>
      <c r="G115" s="150"/>
      <c r="H115" s="150"/>
      <c r="I115" s="150"/>
      <c r="J115" s="150"/>
    </row>
    <row r="116" spans="1:10" x14ac:dyDescent="0.25">
      <c r="A116" s="150"/>
      <c r="B116" s="158" t="s">
        <v>104</v>
      </c>
      <c r="C116" s="158"/>
      <c r="D116" s="158"/>
      <c r="E116" s="158"/>
      <c r="F116" s="158"/>
      <c r="G116" s="158"/>
      <c r="H116" s="158"/>
      <c r="I116" s="158"/>
      <c r="J116" s="158"/>
    </row>
    <row r="117" spans="1:10" ht="42.75" customHeight="1" x14ac:dyDescent="0.25">
      <c r="A117" s="150"/>
      <c r="B117" s="153" t="s">
        <v>581</v>
      </c>
      <c r="C117" s="153"/>
      <c r="D117" s="153"/>
      <c r="E117" s="153"/>
      <c r="F117" s="153"/>
      <c r="G117" s="153"/>
      <c r="H117" s="153"/>
      <c r="I117" s="153"/>
      <c r="J117" s="153"/>
    </row>
  </sheetData>
  <sheetProtection algorithmName="SHA-512" hashValue="g5ZSTaM5nSsIE5j7sNGtMb+Pz9uAzwuyXTl/AFb2+J/z+sOJftw9Br6dWhM6z04Ub1Otr7PfpCWFwGDIcNMG6A==" saltValue="127eWD33sdoBg69aTY5DdA==" spinCount="100000" sheet="1" formatCells="0" formatColumns="0" formatRows="0" insertColumns="0" insertRows="0" insertHyperlinks="0" deleteColumns="0" deleteRows="0" sort="0" autoFilter="0" pivotTables="0"/>
  <mergeCells count="128">
    <mergeCell ref="C102:J102"/>
    <mergeCell ref="C100:J100"/>
    <mergeCell ref="B101:J101"/>
    <mergeCell ref="A35:J35"/>
    <mergeCell ref="C55:J55"/>
    <mergeCell ref="B41:J41"/>
    <mergeCell ref="A40:J40"/>
    <mergeCell ref="A42:J42"/>
    <mergeCell ref="C51:J51"/>
    <mergeCell ref="A74:A75"/>
    <mergeCell ref="C74:J74"/>
    <mergeCell ref="B75:J75"/>
    <mergeCell ref="A32:A34"/>
    <mergeCell ref="B30:J30"/>
    <mergeCell ref="A29:J29"/>
    <mergeCell ref="A31:J31"/>
    <mergeCell ref="B78:J78"/>
    <mergeCell ref="B66:J66"/>
    <mergeCell ref="A65:A66"/>
    <mergeCell ref="A44:J44"/>
    <mergeCell ref="A46:J46"/>
    <mergeCell ref="B32:J32"/>
    <mergeCell ref="B33:J33"/>
    <mergeCell ref="A48:J48"/>
    <mergeCell ref="A50:J50"/>
    <mergeCell ref="B43:J43"/>
    <mergeCell ref="C56:J56"/>
    <mergeCell ref="C58:J58"/>
    <mergeCell ref="B49:J49"/>
    <mergeCell ref="C65:J65"/>
    <mergeCell ref="B45:J45"/>
    <mergeCell ref="B76:J76"/>
    <mergeCell ref="A47:J47"/>
    <mergeCell ref="C39:J39"/>
    <mergeCell ref="C53:J53"/>
    <mergeCell ref="A64:J64"/>
    <mergeCell ref="B24:J24"/>
    <mergeCell ref="B4:J4"/>
    <mergeCell ref="B6:J6"/>
    <mergeCell ref="B21:J21"/>
    <mergeCell ref="B28:J28"/>
    <mergeCell ref="B9:J9"/>
    <mergeCell ref="B19:J19"/>
    <mergeCell ref="B20:J20"/>
    <mergeCell ref="B13:J13"/>
    <mergeCell ref="B14:J14"/>
    <mergeCell ref="A12:J12"/>
    <mergeCell ref="B16:J16"/>
    <mergeCell ref="A15:J15"/>
    <mergeCell ref="A13:A14"/>
    <mergeCell ref="B10:J10"/>
    <mergeCell ref="B11:J11"/>
    <mergeCell ref="B22:J22"/>
    <mergeCell ref="A27:J27"/>
    <mergeCell ref="A25:J25"/>
    <mergeCell ref="B26:J26"/>
    <mergeCell ref="B116:J116"/>
    <mergeCell ref="A115:J115"/>
    <mergeCell ref="A116:A117"/>
    <mergeCell ref="C90:J90"/>
    <mergeCell ref="C60:J60"/>
    <mergeCell ref="C61:J61"/>
    <mergeCell ref="C63:J63"/>
    <mergeCell ref="A62:J62"/>
    <mergeCell ref="A60:A61"/>
    <mergeCell ref="B117:J117"/>
    <mergeCell ref="B112:J112"/>
    <mergeCell ref="B114:J114"/>
    <mergeCell ref="A93:J93"/>
    <mergeCell ref="A94:A96"/>
    <mergeCell ref="A68:A69"/>
    <mergeCell ref="C68:J68"/>
    <mergeCell ref="B69:J69"/>
    <mergeCell ref="A70:J70"/>
    <mergeCell ref="A71:A72"/>
    <mergeCell ref="C71:J71"/>
    <mergeCell ref="B72:J72"/>
    <mergeCell ref="A73:J73"/>
    <mergeCell ref="C98:J98"/>
    <mergeCell ref="B99:J99"/>
    <mergeCell ref="B34:J34"/>
    <mergeCell ref="A111:J111"/>
    <mergeCell ref="A113:J113"/>
    <mergeCell ref="A79:J79"/>
    <mergeCell ref="A81:J81"/>
    <mergeCell ref="A83:J83"/>
    <mergeCell ref="A85:J85"/>
    <mergeCell ref="A87:J87"/>
    <mergeCell ref="A89:J89"/>
    <mergeCell ref="B104:J104"/>
    <mergeCell ref="A91:J91"/>
    <mergeCell ref="B80:J80"/>
    <mergeCell ref="B82:J82"/>
    <mergeCell ref="B84:J84"/>
    <mergeCell ref="B108:J108"/>
    <mergeCell ref="A92:J92"/>
    <mergeCell ref="A105:J105"/>
    <mergeCell ref="A106:J106"/>
    <mergeCell ref="A107:J107"/>
    <mergeCell ref="B86:J86"/>
    <mergeCell ref="B88:J88"/>
    <mergeCell ref="C94:J94"/>
    <mergeCell ref="C95:J95"/>
    <mergeCell ref="C96:J96"/>
    <mergeCell ref="A3:J3"/>
    <mergeCell ref="A1:J1"/>
    <mergeCell ref="A2:J2"/>
    <mergeCell ref="A109:J109"/>
    <mergeCell ref="A110:J110"/>
    <mergeCell ref="A67:J67"/>
    <mergeCell ref="A77:J77"/>
    <mergeCell ref="B60:B61"/>
    <mergeCell ref="A59:J59"/>
    <mergeCell ref="A52:J52"/>
    <mergeCell ref="A54:J54"/>
    <mergeCell ref="A57:J57"/>
    <mergeCell ref="A55:A56"/>
    <mergeCell ref="B55:B56"/>
    <mergeCell ref="A7:J7"/>
    <mergeCell ref="A5:J5"/>
    <mergeCell ref="A17:J17"/>
    <mergeCell ref="A8:A11"/>
    <mergeCell ref="A23:J23"/>
    <mergeCell ref="A18:A22"/>
    <mergeCell ref="B8:J8"/>
    <mergeCell ref="B18:J18"/>
    <mergeCell ref="A36:J37"/>
    <mergeCell ref="A38:J38"/>
  </mergeCells>
  <pageMargins left="0.7" right="0.7" top="0.75" bottom="0.75" header="0.3" footer="0.3"/>
  <pageSetup paperSize="9" scale="69" orientation="portrait" r:id="rId1"/>
  <rowBreaks count="1" manualBreakCount="1">
    <brk id="46"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62150-FB07-45CF-8EFC-C0EC1F0207CF}">
  <sheetPr>
    <pageSetUpPr fitToPage="1"/>
  </sheetPr>
  <dimension ref="A1:S127"/>
  <sheetViews>
    <sheetView topLeftCell="A58" zoomScaleNormal="100" zoomScaleSheetLayoutView="130" zoomScalePageLayoutView="20" workbookViewId="0">
      <selection activeCell="J56" sqref="J56"/>
    </sheetView>
  </sheetViews>
  <sheetFormatPr defaultColWidth="9.08984375" defaultRowHeight="12.5" x14ac:dyDescent="0.25"/>
  <cols>
    <col min="1" max="1" width="15.36328125" style="94" customWidth="1"/>
    <col min="2" max="2" width="7.453125" style="94" customWidth="1"/>
    <col min="3" max="3" width="6.08984375" style="94" customWidth="1"/>
    <col min="4" max="4" width="3.6328125" style="94" customWidth="1"/>
    <col min="5" max="5" width="9.6328125" style="94" customWidth="1"/>
    <col min="6" max="6" width="11.08984375" style="94" customWidth="1"/>
    <col min="7" max="7" width="12.08984375" style="94" customWidth="1"/>
    <col min="8" max="8" width="13.453125" style="94" customWidth="1"/>
    <col min="9" max="9" width="5.90625" style="94" customWidth="1"/>
    <col min="10" max="10" width="10.08984375" style="94" customWidth="1"/>
    <col min="11" max="11" width="14.36328125" style="94" customWidth="1"/>
    <col min="12" max="12" width="73.90625" style="87" bestFit="1" customWidth="1"/>
    <col min="13" max="13" width="1.90625" style="87" customWidth="1"/>
    <col min="14" max="14" width="22" style="87" customWidth="1"/>
    <col min="15" max="16" width="2.6328125" style="87" customWidth="1"/>
    <col min="17" max="17" width="22.90625" style="87" customWidth="1"/>
    <col min="18" max="19" width="9.08984375" style="87" customWidth="1"/>
    <col min="20" max="16384" width="9.08984375" style="87"/>
  </cols>
  <sheetData>
    <row r="1" spans="1:12" ht="23" x14ac:dyDescent="0.25">
      <c r="A1" s="287" t="s">
        <v>583</v>
      </c>
      <c r="B1" s="288"/>
      <c r="C1" s="288"/>
      <c r="D1" s="288"/>
      <c r="E1" s="288"/>
      <c r="F1" s="288"/>
      <c r="G1" s="288"/>
      <c r="H1" s="288"/>
      <c r="I1" s="288"/>
      <c r="J1" s="289"/>
      <c r="K1" s="29" t="s">
        <v>275</v>
      </c>
      <c r="L1" s="86"/>
    </row>
    <row r="2" spans="1:12" ht="12.75" customHeight="1" x14ac:dyDescent="0.25">
      <c r="A2" s="247" t="s">
        <v>204</v>
      </c>
      <c r="B2" s="248"/>
      <c r="C2" s="248"/>
      <c r="D2" s="248"/>
      <c r="E2" s="248"/>
      <c r="F2" s="248"/>
      <c r="G2" s="248"/>
      <c r="H2" s="248"/>
      <c r="I2" s="248"/>
      <c r="J2" s="249"/>
      <c r="K2" s="75" t="s">
        <v>578</v>
      </c>
      <c r="L2" s="86"/>
    </row>
    <row r="3" spans="1:12" s="24" customFormat="1" ht="6" customHeight="1" x14ac:dyDescent="0.25">
      <c r="A3" s="290"/>
      <c r="B3" s="291"/>
      <c r="C3" s="291"/>
      <c r="D3" s="291"/>
      <c r="E3" s="291"/>
      <c r="F3" s="291"/>
      <c r="G3" s="291"/>
      <c r="H3" s="291"/>
      <c r="I3" s="291"/>
      <c r="J3" s="292"/>
      <c r="K3" s="88"/>
      <c r="L3" s="89"/>
    </row>
    <row r="4" spans="1:12" s="24" customFormat="1" ht="12.75" customHeight="1" x14ac:dyDescent="0.25">
      <c r="A4" s="290" t="s">
        <v>205</v>
      </c>
      <c r="B4" s="291"/>
      <c r="C4" s="291"/>
      <c r="D4" s="291"/>
      <c r="E4" s="291"/>
      <c r="F4" s="98"/>
      <c r="G4" s="98"/>
      <c r="H4" s="98"/>
      <c r="I4" s="98"/>
      <c r="J4" s="74"/>
      <c r="K4" s="303"/>
      <c r="L4" s="89"/>
    </row>
    <row r="5" spans="1:12" ht="12.75" customHeight="1" x14ac:dyDescent="0.25">
      <c r="A5" s="68" t="s">
        <v>206</v>
      </c>
      <c r="B5" s="209"/>
      <c r="C5" s="210"/>
      <c r="D5" s="210"/>
      <c r="E5" s="211"/>
      <c r="F5" s="95" t="s">
        <v>210</v>
      </c>
      <c r="G5" s="293"/>
      <c r="H5" s="293"/>
      <c r="I5" s="293"/>
      <c r="J5" s="294"/>
      <c r="K5" s="303"/>
      <c r="L5" s="86"/>
    </row>
    <row r="6" spans="1:12" ht="12.75" customHeight="1" x14ac:dyDescent="0.25">
      <c r="A6" s="73" t="s">
        <v>207</v>
      </c>
      <c r="B6" s="209"/>
      <c r="C6" s="210"/>
      <c r="D6" s="210"/>
      <c r="E6" s="211"/>
      <c r="F6" s="95" t="s">
        <v>154</v>
      </c>
      <c r="G6" s="295"/>
      <c r="H6" s="295"/>
      <c r="I6" s="295"/>
      <c r="J6" s="296"/>
      <c r="K6" s="303"/>
      <c r="L6" s="86"/>
    </row>
    <row r="7" spans="1:12" ht="12.75" customHeight="1" x14ac:dyDescent="0.25">
      <c r="A7" s="73" t="s">
        <v>208</v>
      </c>
      <c r="B7" s="208"/>
      <c r="C7" s="208"/>
      <c r="D7" s="208"/>
      <c r="E7" s="208"/>
      <c r="F7" s="95" t="s">
        <v>145</v>
      </c>
      <c r="G7" s="293"/>
      <c r="H7" s="293"/>
      <c r="I7" s="293"/>
      <c r="J7" s="294"/>
      <c r="K7" s="303"/>
      <c r="L7" s="86"/>
    </row>
    <row r="8" spans="1:12" ht="12.75" customHeight="1" x14ac:dyDescent="0.25">
      <c r="A8" s="60" t="s">
        <v>209</v>
      </c>
      <c r="B8" s="208"/>
      <c r="C8" s="208"/>
      <c r="D8" s="208"/>
      <c r="E8" s="208"/>
      <c r="F8" s="6"/>
      <c r="G8" s="6"/>
      <c r="H8" s="6"/>
      <c r="I8" s="6"/>
      <c r="J8" s="32"/>
      <c r="K8" s="303"/>
      <c r="L8" s="86"/>
    </row>
    <row r="9" spans="1:12" ht="12" customHeight="1" x14ac:dyDescent="0.25">
      <c r="A9" s="60"/>
      <c r="B9" s="208"/>
      <c r="C9" s="208"/>
      <c r="D9" s="208"/>
      <c r="E9" s="208"/>
      <c r="F9" s="6"/>
      <c r="G9" s="6"/>
      <c r="H9" s="6"/>
      <c r="I9" s="6"/>
      <c r="J9" s="32"/>
      <c r="K9" s="303"/>
      <c r="L9" s="86"/>
    </row>
    <row r="10" spans="1:12" s="24" customFormat="1" x14ac:dyDescent="0.25">
      <c r="A10" s="33" t="s">
        <v>212</v>
      </c>
      <c r="B10" s="6"/>
      <c r="C10" s="6"/>
      <c r="D10" s="6"/>
      <c r="E10" s="6"/>
      <c r="F10" s="6"/>
      <c r="G10" s="6"/>
      <c r="H10" s="6"/>
      <c r="I10" s="6"/>
      <c r="J10" s="32"/>
      <c r="K10" s="303"/>
      <c r="L10" s="89"/>
    </row>
    <row r="11" spans="1:12" s="24" customFormat="1" x14ac:dyDescent="0.25">
      <c r="A11" s="73" t="s">
        <v>211</v>
      </c>
      <c r="B11" s="297"/>
      <c r="C11" s="297"/>
      <c r="D11" s="297"/>
      <c r="E11" s="297"/>
      <c r="F11" s="95" t="s">
        <v>210</v>
      </c>
      <c r="G11" s="293"/>
      <c r="H11" s="293"/>
      <c r="I11" s="293"/>
      <c r="J11" s="294"/>
      <c r="K11" s="303"/>
      <c r="L11" s="89"/>
    </row>
    <row r="12" spans="1:12" s="24" customFormat="1" x14ac:dyDescent="0.25">
      <c r="A12" s="73" t="s">
        <v>153</v>
      </c>
      <c r="B12" s="194"/>
      <c r="C12" s="195"/>
      <c r="D12" s="195"/>
      <c r="E12" s="195"/>
      <c r="F12" s="195"/>
      <c r="G12" s="195"/>
      <c r="H12" s="195"/>
      <c r="I12" s="195"/>
      <c r="J12" s="196"/>
      <c r="K12" s="303"/>
      <c r="L12" s="89"/>
    </row>
    <row r="13" spans="1:12" s="24" customFormat="1" x14ac:dyDescent="0.25">
      <c r="A13" s="73"/>
      <c r="B13" s="212"/>
      <c r="C13" s="255"/>
      <c r="D13" s="255"/>
      <c r="E13" s="255"/>
      <c r="F13" s="255"/>
      <c r="G13" s="255"/>
      <c r="H13" s="255"/>
      <c r="I13" s="255"/>
      <c r="J13" s="256"/>
      <c r="K13" s="303"/>
      <c r="L13" s="89"/>
    </row>
    <row r="14" spans="1:12" s="24" customFormat="1" ht="6.75" customHeight="1" x14ac:dyDescent="0.25">
      <c r="A14" s="33"/>
      <c r="B14" s="6"/>
      <c r="C14" s="6"/>
      <c r="D14" s="6"/>
      <c r="E14" s="6"/>
      <c r="F14" s="6"/>
      <c r="G14" s="6"/>
      <c r="H14" s="6"/>
      <c r="I14" s="6"/>
      <c r="J14" s="32"/>
      <c r="K14" s="90"/>
      <c r="L14" s="89"/>
    </row>
    <row r="15" spans="1:12" s="24" customFormat="1" ht="12.75" customHeight="1" x14ac:dyDescent="0.25">
      <c r="A15" s="304" t="s">
        <v>213</v>
      </c>
      <c r="B15" s="305"/>
      <c r="C15" s="305"/>
      <c r="D15" s="305"/>
      <c r="E15" s="305"/>
      <c r="F15" s="305"/>
      <c r="G15" s="305"/>
      <c r="H15" s="305"/>
      <c r="I15" s="305"/>
      <c r="J15" s="306"/>
      <c r="K15" s="10"/>
      <c r="L15" s="89"/>
    </row>
    <row r="16" spans="1:12" s="28" customFormat="1" ht="13.5" customHeight="1" x14ac:dyDescent="0.25">
      <c r="A16" s="191" t="s">
        <v>214</v>
      </c>
      <c r="B16" s="192"/>
      <c r="C16" s="192"/>
      <c r="D16" s="192"/>
      <c r="E16" s="192"/>
      <c r="F16" s="192"/>
      <c r="G16" s="192"/>
      <c r="H16" s="192"/>
      <c r="I16" s="192"/>
      <c r="J16" s="193"/>
      <c r="K16" s="39"/>
    </row>
    <row r="17" spans="1:14" ht="15" customHeight="1" x14ac:dyDescent="0.25">
      <c r="A17" s="307" t="s">
        <v>215</v>
      </c>
      <c r="B17" s="308"/>
      <c r="C17" s="308"/>
      <c r="D17" s="308"/>
      <c r="E17" s="208"/>
      <c r="F17" s="208"/>
      <c r="G17" s="208"/>
      <c r="H17" s="208"/>
      <c r="I17" s="208"/>
      <c r="J17" s="278"/>
      <c r="K17" s="90"/>
      <c r="L17" s="86"/>
    </row>
    <row r="18" spans="1:14" ht="15" customHeight="1" x14ac:dyDescent="0.25">
      <c r="A18" s="73" t="s">
        <v>216</v>
      </c>
      <c r="B18" s="209"/>
      <c r="C18" s="210"/>
      <c r="D18" s="210"/>
      <c r="E18" s="211"/>
      <c r="F18" s="326" t="s">
        <v>222</v>
      </c>
      <c r="G18" s="327"/>
      <c r="H18" s="327"/>
      <c r="I18" s="328"/>
      <c r="J18" s="329"/>
      <c r="K18" s="90"/>
      <c r="L18" s="86"/>
    </row>
    <row r="19" spans="1:14" ht="15" customHeight="1" x14ac:dyDescent="0.25">
      <c r="A19" s="73"/>
      <c r="B19" s="209"/>
      <c r="C19" s="210"/>
      <c r="D19" s="210"/>
      <c r="E19" s="211"/>
      <c r="F19" s="322" t="s">
        <v>223</v>
      </c>
      <c r="G19" s="243"/>
      <c r="H19" s="243"/>
      <c r="I19" s="328"/>
      <c r="J19" s="329"/>
      <c r="K19" s="90"/>
      <c r="L19" s="324"/>
      <c r="M19" s="325"/>
      <c r="N19" s="325"/>
    </row>
    <row r="20" spans="1:14" ht="15" customHeight="1" x14ac:dyDescent="0.25">
      <c r="A20" s="60" t="s">
        <v>274</v>
      </c>
      <c r="B20" s="209"/>
      <c r="C20" s="210"/>
      <c r="D20" s="210"/>
      <c r="E20" s="211"/>
      <c r="F20" s="322" t="s">
        <v>517</v>
      </c>
      <c r="G20" s="243"/>
      <c r="H20" s="257"/>
      <c r="I20" s="330"/>
      <c r="J20" s="331"/>
      <c r="K20" s="90"/>
      <c r="L20" s="322" t="s">
        <v>579</v>
      </c>
      <c r="M20" s="243"/>
      <c r="N20" s="257"/>
    </row>
    <row r="21" spans="1:14" ht="15" customHeight="1" x14ac:dyDescent="0.25">
      <c r="A21" s="60" t="s">
        <v>217</v>
      </c>
      <c r="B21" s="209"/>
      <c r="C21" s="210"/>
      <c r="D21" s="210"/>
      <c r="E21" s="211"/>
      <c r="F21" s="322" t="s">
        <v>224</v>
      </c>
      <c r="G21" s="243"/>
      <c r="H21" s="243"/>
      <c r="I21" s="332"/>
      <c r="J21" s="333"/>
      <c r="K21" s="90"/>
    </row>
    <row r="22" spans="1:14" ht="15" customHeight="1" x14ac:dyDescent="0.25">
      <c r="A22" s="60" t="s">
        <v>219</v>
      </c>
      <c r="B22" s="309" t="s">
        <v>515</v>
      </c>
      <c r="C22" s="268"/>
      <c r="D22" s="268"/>
      <c r="E22" s="310"/>
      <c r="F22" s="334" t="s">
        <v>518</v>
      </c>
      <c r="G22" s="335"/>
      <c r="H22" s="335"/>
      <c r="I22" s="335"/>
      <c r="J22" s="336"/>
      <c r="K22" s="90"/>
    </row>
    <row r="23" spans="1:14" ht="15" customHeight="1" x14ac:dyDescent="0.25">
      <c r="A23" s="60" t="s">
        <v>218</v>
      </c>
      <c r="B23" s="321"/>
      <c r="C23" s="321"/>
      <c r="D23" s="321"/>
      <c r="E23" s="321"/>
      <c r="F23" s="322" t="s">
        <v>225</v>
      </c>
      <c r="G23" s="243"/>
      <c r="H23" s="243"/>
      <c r="I23" s="209"/>
      <c r="J23" s="323"/>
      <c r="K23" s="90"/>
      <c r="L23" s="86"/>
    </row>
    <row r="24" spans="1:14" x14ac:dyDescent="0.25">
      <c r="A24" s="60" t="s">
        <v>220</v>
      </c>
      <c r="B24" s="209"/>
      <c r="C24" s="210"/>
      <c r="D24" s="210"/>
      <c r="E24" s="211"/>
      <c r="F24" s="322" t="s">
        <v>226</v>
      </c>
      <c r="G24" s="243"/>
      <c r="H24" s="243"/>
      <c r="I24" s="117"/>
      <c r="J24" s="118"/>
      <c r="K24" s="90"/>
      <c r="L24" s="86"/>
    </row>
    <row r="25" spans="1:14" x14ac:dyDescent="0.25">
      <c r="A25" s="99" t="s">
        <v>221</v>
      </c>
      <c r="B25" s="186" t="s">
        <v>578</v>
      </c>
      <c r="C25" s="187"/>
      <c r="D25" s="187"/>
      <c r="E25" s="188"/>
      <c r="F25" s="95"/>
      <c r="G25" s="95"/>
      <c r="H25" s="95"/>
      <c r="I25" s="71"/>
      <c r="J25" s="78"/>
      <c r="K25" s="90"/>
      <c r="L25" s="86"/>
    </row>
    <row r="26" spans="1:14" ht="3" customHeight="1" x14ac:dyDescent="0.25">
      <c r="A26" s="99"/>
      <c r="B26" s="97"/>
      <c r="C26" s="97"/>
      <c r="D26" s="97"/>
      <c r="E26" s="97"/>
      <c r="F26" s="17"/>
      <c r="G26" s="17"/>
      <c r="H26" s="71"/>
      <c r="I26" s="71"/>
      <c r="J26" s="42"/>
      <c r="K26" s="90"/>
      <c r="L26" s="86"/>
    </row>
    <row r="27" spans="1:14" s="24" customFormat="1" ht="15" customHeight="1" x14ac:dyDescent="0.25">
      <c r="A27" s="62" t="s">
        <v>227</v>
      </c>
      <c r="B27" s="6"/>
      <c r="C27" s="6"/>
      <c r="D27" s="6"/>
      <c r="E27" s="6"/>
      <c r="F27" s="6"/>
      <c r="G27" s="6"/>
      <c r="H27" s="6"/>
      <c r="I27" s="6"/>
      <c r="J27" s="42"/>
      <c r="K27" s="90"/>
      <c r="L27" s="89"/>
    </row>
    <row r="28" spans="1:14" ht="15" customHeight="1" x14ac:dyDescent="0.25">
      <c r="A28" s="311" t="s">
        <v>228</v>
      </c>
      <c r="B28" s="312"/>
      <c r="C28" s="312"/>
      <c r="D28" s="312"/>
      <c r="E28" s="208"/>
      <c r="F28" s="208"/>
      <c r="G28" s="208"/>
      <c r="H28" s="208"/>
      <c r="I28" s="208"/>
      <c r="J28" s="278"/>
      <c r="K28" s="90"/>
      <c r="L28" s="86"/>
    </row>
    <row r="29" spans="1:14" ht="23.25" customHeight="1" x14ac:dyDescent="0.25">
      <c r="A29" s="276" t="s">
        <v>229</v>
      </c>
      <c r="B29" s="277"/>
      <c r="C29" s="277"/>
      <c r="D29" s="277"/>
      <c r="E29" s="208"/>
      <c r="F29" s="208"/>
      <c r="G29" s="208"/>
      <c r="H29" s="208"/>
      <c r="I29" s="208"/>
      <c r="J29" s="278"/>
      <c r="K29" s="90"/>
      <c r="L29" s="86"/>
    </row>
    <row r="30" spans="1:14" s="24" customFormat="1" ht="25.5" customHeight="1" x14ac:dyDescent="0.25">
      <c r="A30" s="279" t="s">
        <v>230</v>
      </c>
      <c r="B30" s="280"/>
      <c r="C30" s="280"/>
      <c r="D30" s="280"/>
      <c r="E30" s="281"/>
      <c r="F30" s="282"/>
      <c r="G30" s="7" t="s">
        <v>231</v>
      </c>
      <c r="H30" s="7" t="s">
        <v>232</v>
      </c>
      <c r="I30" s="253" t="s">
        <v>233</v>
      </c>
      <c r="J30" s="254"/>
      <c r="K30" s="30" t="s">
        <v>276</v>
      </c>
      <c r="L30" s="89"/>
    </row>
    <row r="31" spans="1:14" ht="15" customHeight="1" x14ac:dyDescent="0.25">
      <c r="A31" s="272"/>
      <c r="B31" s="273"/>
      <c r="C31" s="273"/>
      <c r="D31" s="273"/>
      <c r="E31" s="273"/>
      <c r="F31" s="274"/>
      <c r="G31" s="75" t="s">
        <v>578</v>
      </c>
      <c r="H31" s="75" t="s">
        <v>578</v>
      </c>
      <c r="I31" s="283">
        <f>IFERROR(VLOOKUP(A31,'Méd. + délai d''attente'!$A$2:$C$1000,3,FALSE),0)</f>
        <v>0</v>
      </c>
      <c r="J31" s="284"/>
      <c r="K31" s="31" t="str">
        <f>IFERROR(slachtdatum-GI31-1,"")</f>
        <v/>
      </c>
      <c r="L31" s="91"/>
    </row>
    <row r="32" spans="1:14" ht="15" customHeight="1" x14ac:dyDescent="0.25">
      <c r="A32" s="272"/>
      <c r="B32" s="273"/>
      <c r="C32" s="273"/>
      <c r="D32" s="273"/>
      <c r="E32" s="273"/>
      <c r="F32" s="274"/>
      <c r="G32" s="75" t="s">
        <v>578</v>
      </c>
      <c r="H32" s="75" t="s">
        <v>578</v>
      </c>
      <c r="I32" s="283">
        <f>IFERROR(VLOOKUP(A32,'Méd. + délai d''attente'!$A$2:$C$1000,3,FALSE),0)</f>
        <v>0</v>
      </c>
      <c r="J32" s="284"/>
      <c r="K32" s="31" t="str">
        <f>IFERROR(slachtdatum-GI32-1,"")</f>
        <v/>
      </c>
      <c r="L32" s="91"/>
    </row>
    <row r="33" spans="1:19" ht="15" customHeight="1" x14ac:dyDescent="0.25">
      <c r="A33" s="272"/>
      <c r="B33" s="273"/>
      <c r="C33" s="273"/>
      <c r="D33" s="273"/>
      <c r="E33" s="273"/>
      <c r="F33" s="274"/>
      <c r="G33" s="75" t="s">
        <v>578</v>
      </c>
      <c r="H33" s="75" t="s">
        <v>578</v>
      </c>
      <c r="I33" s="283">
        <f>IFERROR(VLOOKUP(A33,'Méd. + délai d''attente'!$A$2:$C$1000,3,FALSE),0)</f>
        <v>0</v>
      </c>
      <c r="J33" s="284"/>
      <c r="K33" s="31" t="str">
        <f>IFERROR(slachtdatum-GI33-1,"")</f>
        <v/>
      </c>
      <c r="L33" s="91"/>
    </row>
    <row r="34" spans="1:19" ht="15" customHeight="1" x14ac:dyDescent="0.25">
      <c r="A34" s="272"/>
      <c r="B34" s="273"/>
      <c r="C34" s="273"/>
      <c r="D34" s="273"/>
      <c r="E34" s="273"/>
      <c r="F34" s="274"/>
      <c r="G34" s="75" t="s">
        <v>578</v>
      </c>
      <c r="H34" s="75" t="s">
        <v>578</v>
      </c>
      <c r="I34" s="283">
        <f>IFERROR(VLOOKUP(A34,'Méd. + délai d''attente'!$A$2:$C$1000,3,FALSE),0)</f>
        <v>0</v>
      </c>
      <c r="J34" s="284"/>
      <c r="K34" s="31" t="str">
        <f>IFERROR(slachtdatum-GI34-1,"")</f>
        <v/>
      </c>
      <c r="L34" s="91"/>
    </row>
    <row r="35" spans="1:19" ht="15" customHeight="1" x14ac:dyDescent="0.25">
      <c r="A35" s="263"/>
      <c r="B35" s="210"/>
      <c r="C35" s="210"/>
      <c r="D35" s="210"/>
      <c r="E35" s="210"/>
      <c r="F35" s="210"/>
      <c r="G35" s="76"/>
      <c r="H35" s="76"/>
      <c r="I35" s="285"/>
      <c r="J35" s="286"/>
      <c r="K35" s="31"/>
      <c r="L35" s="91"/>
    </row>
    <row r="36" spans="1:19" ht="15" customHeight="1" x14ac:dyDescent="0.25">
      <c r="A36" s="263"/>
      <c r="B36" s="210"/>
      <c r="C36" s="210"/>
      <c r="D36" s="210"/>
      <c r="E36" s="210"/>
      <c r="F36" s="210"/>
      <c r="G36" s="76"/>
      <c r="H36" s="76"/>
      <c r="I36" s="285"/>
      <c r="J36" s="286"/>
      <c r="K36" s="31"/>
      <c r="L36" s="91"/>
    </row>
    <row r="37" spans="1:19" ht="15" customHeight="1" x14ac:dyDescent="0.25">
      <c r="A37" s="263"/>
      <c r="B37" s="210"/>
      <c r="C37" s="210"/>
      <c r="D37" s="210"/>
      <c r="E37" s="210"/>
      <c r="F37" s="210"/>
      <c r="G37" s="76"/>
      <c r="H37" s="76"/>
      <c r="I37" s="285"/>
      <c r="J37" s="286"/>
      <c r="K37" s="31"/>
      <c r="L37" s="91"/>
    </row>
    <row r="38" spans="1:19" s="24" customFormat="1" ht="15" customHeight="1" x14ac:dyDescent="0.25">
      <c r="A38" s="313" t="s">
        <v>234</v>
      </c>
      <c r="B38" s="314"/>
      <c r="C38" s="314"/>
      <c r="D38" s="314"/>
      <c r="E38" s="314"/>
      <c r="F38" s="314"/>
      <c r="G38" s="314"/>
      <c r="H38" s="314"/>
      <c r="I38" s="314"/>
      <c r="J38" s="315"/>
      <c r="K38" s="90"/>
      <c r="L38" s="92"/>
    </row>
    <row r="39" spans="1:19" ht="12.75" customHeight="1" x14ac:dyDescent="0.25">
      <c r="A39" s="316" t="s">
        <v>235</v>
      </c>
      <c r="B39" s="317"/>
      <c r="C39" s="317"/>
      <c r="D39" s="317"/>
      <c r="E39" s="317"/>
      <c r="F39" s="317"/>
      <c r="G39" s="317"/>
      <c r="H39" s="318" t="s">
        <v>237</v>
      </c>
      <c r="I39" s="318"/>
      <c r="J39" s="319" t="s">
        <v>238</v>
      </c>
      <c r="K39" s="189" t="s">
        <v>276</v>
      </c>
      <c r="L39" s="91"/>
    </row>
    <row r="40" spans="1:19" ht="21" customHeight="1" x14ac:dyDescent="0.25">
      <c r="A40" s="341" t="s">
        <v>236</v>
      </c>
      <c r="B40" s="342"/>
      <c r="C40" s="342"/>
      <c r="D40" s="343"/>
      <c r="E40" s="7" t="s">
        <v>555</v>
      </c>
      <c r="F40" s="7" t="s">
        <v>554</v>
      </c>
      <c r="G40" s="65" t="s">
        <v>553</v>
      </c>
      <c r="H40" s="318"/>
      <c r="I40" s="318"/>
      <c r="J40" s="320"/>
      <c r="K40" s="190"/>
      <c r="L40" s="93"/>
      <c r="M40" s="2"/>
      <c r="N40" s="2"/>
      <c r="O40" s="2"/>
      <c r="P40" s="2"/>
      <c r="Q40" s="2"/>
      <c r="R40" s="4"/>
      <c r="S40" s="2"/>
    </row>
    <row r="41" spans="1:19" ht="15" customHeight="1" x14ac:dyDescent="0.25">
      <c r="A41" s="272"/>
      <c r="B41" s="273"/>
      <c r="C41" s="273"/>
      <c r="D41" s="274"/>
      <c r="E41" s="75" t="s">
        <v>578</v>
      </c>
      <c r="F41" s="75" t="s">
        <v>578</v>
      </c>
      <c r="G41" s="67">
        <f>IFERROR(VLOOKUP(A41,'Méd. + délai d''attente'!$D$2:$F$1000,3,FALSE),0)</f>
        <v>0</v>
      </c>
      <c r="H41" s="208"/>
      <c r="I41" s="208"/>
      <c r="J41" s="70" t="str">
        <f>IFERROR(IF(OR(E41="",A41=65,A41=66),"",CONCATENATE(E41-$B$25+1," jour(s)")),"")</f>
        <v/>
      </c>
      <c r="K41" s="31" t="str">
        <f>IFERROR(slachtdatum-G41-1,"")</f>
        <v/>
      </c>
      <c r="L41" s="91"/>
      <c r="M41" s="2"/>
      <c r="N41" s="2"/>
      <c r="O41" s="2"/>
      <c r="P41" s="2"/>
      <c r="Q41" s="2"/>
      <c r="R41" s="4"/>
      <c r="S41" s="2"/>
    </row>
    <row r="42" spans="1:19" ht="15" customHeight="1" x14ac:dyDescent="0.25">
      <c r="A42" s="272"/>
      <c r="B42" s="273"/>
      <c r="C42" s="273"/>
      <c r="D42" s="274"/>
      <c r="E42" s="75" t="s">
        <v>578</v>
      </c>
      <c r="F42" s="75" t="s">
        <v>578</v>
      </c>
      <c r="G42" s="67">
        <f>IFERROR(VLOOKUP(A42,'Méd. + délai d''attente'!$D$2:$F$1000,3,FALSE),0)</f>
        <v>0</v>
      </c>
      <c r="H42" s="208"/>
      <c r="I42" s="208"/>
      <c r="J42" s="70" t="str">
        <f t="shared" ref="J42:J45" si="0">IFERROR(IF(OR(E42="",A42=65,A42=66),"",CONCATENATE(E42-$B$25+1," jour(s)")),"")</f>
        <v/>
      </c>
      <c r="K42" s="31" t="str">
        <f>IFERROR(slachtdatum-G42-1,"")</f>
        <v/>
      </c>
      <c r="L42" s="91"/>
      <c r="M42" s="2"/>
      <c r="N42" s="2"/>
      <c r="O42" s="2"/>
      <c r="P42" s="2"/>
      <c r="Q42" s="2"/>
      <c r="R42" s="4"/>
      <c r="S42" s="2"/>
    </row>
    <row r="43" spans="1:19" ht="15" customHeight="1" x14ac:dyDescent="0.25">
      <c r="A43" s="272"/>
      <c r="B43" s="273"/>
      <c r="C43" s="273"/>
      <c r="D43" s="274"/>
      <c r="E43" s="75" t="s">
        <v>578</v>
      </c>
      <c r="F43" s="75" t="s">
        <v>578</v>
      </c>
      <c r="G43" s="67">
        <f>IFERROR(VLOOKUP(A43,'Méd. + délai d''attente'!$D$2:$F$1000,3,FALSE),0)</f>
        <v>0</v>
      </c>
      <c r="H43" s="208"/>
      <c r="I43" s="208"/>
      <c r="J43" s="70" t="str">
        <f t="shared" si="0"/>
        <v/>
      </c>
      <c r="K43" s="31" t="str">
        <f>IFERROR(slachtdatum-G43-1,"")</f>
        <v/>
      </c>
      <c r="L43" s="91"/>
      <c r="M43" s="2"/>
      <c r="N43" s="2"/>
      <c r="O43" s="2"/>
      <c r="P43" s="2"/>
      <c r="Q43" s="2"/>
      <c r="R43" s="2"/>
      <c r="S43" s="2"/>
    </row>
    <row r="44" spans="1:19" ht="15" customHeight="1" x14ac:dyDescent="0.25">
      <c r="A44" s="272"/>
      <c r="B44" s="273"/>
      <c r="C44" s="273"/>
      <c r="D44" s="274"/>
      <c r="E44" s="75" t="s">
        <v>578</v>
      </c>
      <c r="F44" s="75" t="s">
        <v>578</v>
      </c>
      <c r="G44" s="67">
        <f>IFERROR(VLOOKUP(A44,'Méd. + délai d''attente'!$D$2:$F$1000,3,FALSE),0)</f>
        <v>0</v>
      </c>
      <c r="H44" s="208"/>
      <c r="I44" s="208"/>
      <c r="J44" s="70" t="str">
        <f t="shared" si="0"/>
        <v/>
      </c>
      <c r="K44" s="31" t="str">
        <f>IFERROR(slachtdatum-G44-1,"")</f>
        <v/>
      </c>
      <c r="L44" s="91"/>
      <c r="M44" s="2"/>
      <c r="N44" s="2"/>
      <c r="O44" s="2"/>
      <c r="P44" s="2"/>
      <c r="Q44" s="2"/>
      <c r="R44" s="4"/>
      <c r="S44" s="2"/>
    </row>
    <row r="45" spans="1:19" ht="15" customHeight="1" x14ac:dyDescent="0.25">
      <c r="A45" s="272"/>
      <c r="B45" s="273"/>
      <c r="C45" s="273"/>
      <c r="D45" s="274"/>
      <c r="E45" s="75" t="s">
        <v>578</v>
      </c>
      <c r="F45" s="75" t="s">
        <v>578</v>
      </c>
      <c r="G45" s="67">
        <f>IFERROR(VLOOKUP(A45,'Méd. + délai d''attente'!$D$2:$F$1000,3,FALSE),0)</f>
        <v>0</v>
      </c>
      <c r="H45" s="208"/>
      <c r="I45" s="208"/>
      <c r="J45" s="70" t="str">
        <f t="shared" si="0"/>
        <v/>
      </c>
      <c r="K45" s="31" t="str">
        <f>IFERROR(slachtdatum-G45-1,"")</f>
        <v/>
      </c>
      <c r="L45" s="91"/>
      <c r="M45" s="2"/>
      <c r="N45" s="2"/>
      <c r="O45" s="2"/>
      <c r="P45" s="2"/>
      <c r="Q45" s="2"/>
      <c r="R45" s="4"/>
      <c r="S45" s="2"/>
    </row>
    <row r="46" spans="1:19" ht="15" customHeight="1" x14ac:dyDescent="0.25">
      <c r="A46" s="263"/>
      <c r="B46" s="210"/>
      <c r="C46" s="210"/>
      <c r="D46" s="211"/>
      <c r="E46" s="76"/>
      <c r="F46" s="76"/>
      <c r="G46" s="77"/>
      <c r="H46" s="208"/>
      <c r="I46" s="208"/>
      <c r="J46" s="84"/>
      <c r="K46" s="31"/>
      <c r="L46" s="91"/>
      <c r="M46" s="2"/>
      <c r="N46" s="2"/>
      <c r="O46" s="2"/>
      <c r="P46" s="2"/>
      <c r="Q46" s="2"/>
      <c r="R46" s="4"/>
      <c r="S46" s="2"/>
    </row>
    <row r="47" spans="1:19" ht="15" customHeight="1" x14ac:dyDescent="0.25">
      <c r="A47" s="263"/>
      <c r="B47" s="210"/>
      <c r="C47" s="210"/>
      <c r="D47" s="211"/>
      <c r="E47" s="76"/>
      <c r="F47" s="76"/>
      <c r="G47" s="77"/>
      <c r="H47" s="209"/>
      <c r="I47" s="211"/>
      <c r="J47" s="84"/>
      <c r="K47" s="31"/>
      <c r="L47" s="91"/>
      <c r="M47" s="2"/>
      <c r="N47" s="2"/>
      <c r="O47" s="2"/>
      <c r="P47" s="2"/>
      <c r="Q47" s="2"/>
      <c r="R47" s="4"/>
      <c r="S47" s="2"/>
    </row>
    <row r="48" spans="1:19" ht="15" customHeight="1" x14ac:dyDescent="0.25">
      <c r="A48" s="263"/>
      <c r="B48" s="210"/>
      <c r="C48" s="210"/>
      <c r="D48" s="211"/>
      <c r="E48" s="76"/>
      <c r="F48" s="76"/>
      <c r="G48" s="77"/>
      <c r="H48" s="209"/>
      <c r="I48" s="211"/>
      <c r="J48" s="84"/>
      <c r="K48" s="31"/>
      <c r="L48" s="91"/>
      <c r="M48" s="2"/>
      <c r="N48" s="2"/>
      <c r="O48" s="2"/>
      <c r="P48" s="2"/>
      <c r="Q48" s="2"/>
      <c r="R48" s="4"/>
      <c r="S48" s="2"/>
    </row>
    <row r="49" spans="1:19" ht="18.75" customHeight="1" x14ac:dyDescent="0.25">
      <c r="A49" s="267" t="s">
        <v>239</v>
      </c>
      <c r="B49" s="268"/>
      <c r="C49" s="268"/>
      <c r="D49" s="268"/>
      <c r="E49" s="268"/>
      <c r="F49" s="268"/>
      <c r="G49" s="268"/>
      <c r="H49" s="268"/>
      <c r="I49" s="268"/>
      <c r="J49" s="269"/>
      <c r="K49" s="85"/>
      <c r="L49" s="91"/>
      <c r="M49" s="2"/>
      <c r="N49" s="2"/>
      <c r="O49" s="2"/>
      <c r="P49" s="2"/>
      <c r="Q49" s="2"/>
      <c r="R49" s="4"/>
      <c r="S49" s="2"/>
    </row>
    <row r="50" spans="1:19" ht="18" customHeight="1" x14ac:dyDescent="0.25">
      <c r="A50" s="267" t="s">
        <v>240</v>
      </c>
      <c r="B50" s="268"/>
      <c r="C50" s="268"/>
      <c r="D50" s="268"/>
      <c r="E50" s="301"/>
      <c r="F50" s="301"/>
      <c r="G50" s="301"/>
      <c r="H50" s="301"/>
      <c r="I50" s="301"/>
      <c r="J50" s="302"/>
      <c r="K50" s="85"/>
      <c r="L50" s="91"/>
      <c r="M50" s="2"/>
      <c r="N50" s="2"/>
      <c r="O50" s="2"/>
      <c r="P50" s="2"/>
      <c r="Q50" s="2"/>
      <c r="R50" s="4"/>
      <c r="S50" s="2"/>
    </row>
    <row r="51" spans="1:19" ht="15" customHeight="1" x14ac:dyDescent="0.25">
      <c r="A51" s="264" t="s">
        <v>241</v>
      </c>
      <c r="B51" s="265"/>
      <c r="C51" s="265"/>
      <c r="D51" s="265"/>
      <c r="E51" s="265"/>
      <c r="F51" s="265"/>
      <c r="G51" s="265"/>
      <c r="H51" s="265"/>
      <c r="I51" s="265"/>
      <c r="J51" s="266"/>
      <c r="K51" s="20"/>
      <c r="L51" s="26"/>
      <c r="M51" s="2"/>
      <c r="N51" s="2"/>
      <c r="O51" s="2"/>
      <c r="P51" s="4"/>
      <c r="Q51" s="2"/>
    </row>
    <row r="52" spans="1:19" ht="15" customHeight="1" x14ac:dyDescent="0.25">
      <c r="A52" s="253" t="s">
        <v>242</v>
      </c>
      <c r="B52" s="253"/>
      <c r="C52" s="253"/>
      <c r="D52" s="253"/>
      <c r="E52" s="318" t="s">
        <v>556</v>
      </c>
      <c r="F52" s="318" t="s">
        <v>552</v>
      </c>
      <c r="G52" s="253" t="s">
        <v>553</v>
      </c>
      <c r="H52" s="337" t="s">
        <v>550</v>
      </c>
      <c r="I52" s="338"/>
      <c r="J52" s="318" t="s">
        <v>243</v>
      </c>
      <c r="K52" s="189" t="s">
        <v>276</v>
      </c>
      <c r="L52" s="26"/>
      <c r="M52" s="2"/>
      <c r="N52" s="2"/>
      <c r="O52" s="2"/>
      <c r="P52" s="4"/>
      <c r="Q52" s="2"/>
    </row>
    <row r="53" spans="1:19" ht="15" customHeight="1" x14ac:dyDescent="0.25">
      <c r="A53" s="253"/>
      <c r="B53" s="253"/>
      <c r="C53" s="253"/>
      <c r="D53" s="253"/>
      <c r="E53" s="318"/>
      <c r="F53" s="318"/>
      <c r="G53" s="253"/>
      <c r="H53" s="339"/>
      <c r="I53" s="340"/>
      <c r="J53" s="318"/>
      <c r="K53" s="190"/>
      <c r="L53" s="26"/>
      <c r="M53" s="5"/>
      <c r="N53" s="2"/>
      <c r="O53" s="2"/>
      <c r="P53" s="4"/>
      <c r="Q53" s="2"/>
    </row>
    <row r="54" spans="1:19" ht="15" customHeight="1" x14ac:dyDescent="0.25">
      <c r="A54" s="272"/>
      <c r="B54" s="273"/>
      <c r="C54" s="273"/>
      <c r="D54" s="274"/>
      <c r="E54" s="75" t="s">
        <v>578</v>
      </c>
      <c r="F54" s="139"/>
      <c r="G54" s="65">
        <f>IFERROR(VLOOKUP(A54,'Méd. + délai d''attente'!$G$2:$I$1000,3,FALSE),0)</f>
        <v>0</v>
      </c>
      <c r="H54" s="270" t="str">
        <f>IFERROR(VLOOKUP(A54,'Méd. + délai d''attente'!$G$2:$J$1000,4,FALSE),"")</f>
        <v/>
      </c>
      <c r="I54" s="271"/>
      <c r="J54" s="70" t="str">
        <f>IFERROR(IF(OR(E54="",A54=65,A54=66),"",CONCATENATE(E54-$B$25+1," jour(s)")),"")</f>
        <v/>
      </c>
      <c r="K54" s="31" t="str">
        <f>IFERROR(slachtdatum-G54-1,"")</f>
        <v/>
      </c>
      <c r="L54" s="26"/>
      <c r="M54" s="2"/>
      <c r="N54" s="2"/>
      <c r="O54" s="2"/>
      <c r="P54" s="4"/>
      <c r="Q54" s="2"/>
    </row>
    <row r="55" spans="1:19" ht="15" customHeight="1" x14ac:dyDescent="0.25">
      <c r="A55" s="272"/>
      <c r="B55" s="273"/>
      <c r="C55" s="273"/>
      <c r="D55" s="274"/>
      <c r="E55" s="75" t="s">
        <v>578</v>
      </c>
      <c r="F55" s="139"/>
      <c r="G55" s="65">
        <f>IFERROR(VLOOKUP(A55,'Méd. + délai d''attente'!$G$2:$I$1000,3,FALSE),0)</f>
        <v>0</v>
      </c>
      <c r="H55" s="270" t="str">
        <f>IFERROR(VLOOKUP(A55,'Méd. + délai d''attente'!$G$2:$J$1000,4,FALSE),"")</f>
        <v/>
      </c>
      <c r="I55" s="271"/>
      <c r="J55" s="70" t="str">
        <f t="shared" ref="J55:J58" si="1">IFERROR(IF(OR(E55="",A55=65,A55=66),"",CONCATENATE(E55-$B$25+1," jour(s)")),"")</f>
        <v/>
      </c>
      <c r="K55" s="31" t="str">
        <f>IFERROR(slachtdatum-G55-1,"")</f>
        <v/>
      </c>
      <c r="L55" s="26"/>
      <c r="M55" s="2"/>
      <c r="N55" s="2"/>
      <c r="O55" s="2"/>
      <c r="P55" s="4"/>
      <c r="Q55" s="2"/>
    </row>
    <row r="56" spans="1:19" ht="15" customHeight="1" x14ac:dyDescent="0.25">
      <c r="A56" s="272"/>
      <c r="B56" s="273"/>
      <c r="C56" s="273"/>
      <c r="D56" s="274"/>
      <c r="E56" s="75" t="s">
        <v>578</v>
      </c>
      <c r="F56" s="139"/>
      <c r="G56" s="65">
        <f>IFERROR(VLOOKUP(A56,'Méd. + délai d''attente'!$G$2:$I$1000,3,FALSE),0)</f>
        <v>0</v>
      </c>
      <c r="H56" s="270" t="str">
        <f>IFERROR(VLOOKUP(A56,'Méd. + délai d''attente'!$G$2:$J$1000,4,FALSE),"")</f>
        <v/>
      </c>
      <c r="I56" s="271"/>
      <c r="J56" s="70" t="str">
        <f t="shared" si="1"/>
        <v/>
      </c>
      <c r="K56" s="31" t="str">
        <f>IFERROR(slachtdatum-G56-1,"")</f>
        <v/>
      </c>
      <c r="L56" s="26"/>
      <c r="M56" s="2"/>
      <c r="N56" s="2"/>
      <c r="O56" s="2"/>
      <c r="P56" s="4"/>
      <c r="Q56" s="2"/>
    </row>
    <row r="57" spans="1:19" ht="15" customHeight="1" x14ac:dyDescent="0.25">
      <c r="A57" s="272"/>
      <c r="B57" s="273"/>
      <c r="C57" s="273"/>
      <c r="D57" s="274"/>
      <c r="E57" s="75" t="s">
        <v>578</v>
      </c>
      <c r="F57" s="139"/>
      <c r="G57" s="65">
        <f>IFERROR(VLOOKUP(A57,'Méd. + délai d''attente'!$G$2:$I$1000,3,FALSE),0)</f>
        <v>0</v>
      </c>
      <c r="H57" s="270" t="str">
        <f>IFERROR(VLOOKUP(A57,'Méd. + délai d''attente'!$G$2:$J$1000,4,FALSE),"")</f>
        <v/>
      </c>
      <c r="I57" s="271"/>
      <c r="J57" s="70" t="str">
        <f t="shared" si="1"/>
        <v/>
      </c>
      <c r="K57" s="31" t="str">
        <f>IFERROR(slachtdatum-G57-1,"")</f>
        <v/>
      </c>
      <c r="L57" s="26"/>
      <c r="M57" s="2"/>
      <c r="N57" s="2"/>
      <c r="O57" s="2"/>
      <c r="P57" s="4"/>
      <c r="Q57" s="2"/>
    </row>
    <row r="58" spans="1:19" ht="15" customHeight="1" x14ac:dyDescent="0.25">
      <c r="A58" s="272"/>
      <c r="B58" s="273"/>
      <c r="C58" s="273"/>
      <c r="D58" s="274"/>
      <c r="E58" s="75" t="s">
        <v>578</v>
      </c>
      <c r="F58" s="139"/>
      <c r="G58" s="65">
        <f>IFERROR(VLOOKUP(A58,'Méd. + délai d''attente'!$G$2:$I$1000,3,FALSE),0)</f>
        <v>0</v>
      </c>
      <c r="H58" s="270" t="str">
        <f>IFERROR(VLOOKUP(A58,'Méd. + délai d''attente'!$G$2:$J$1000,4,FALSE),"")</f>
        <v/>
      </c>
      <c r="I58" s="271"/>
      <c r="J58" s="70" t="str">
        <f t="shared" si="1"/>
        <v/>
      </c>
      <c r="K58" s="31" t="str">
        <f>IFERROR(slachtdatum-G58-1,"")</f>
        <v/>
      </c>
      <c r="L58" s="26"/>
      <c r="M58" s="2"/>
      <c r="N58" s="2"/>
      <c r="O58" s="2"/>
      <c r="P58" s="4"/>
      <c r="Q58" s="2"/>
    </row>
    <row r="59" spans="1:19" ht="15" customHeight="1" x14ac:dyDescent="0.25">
      <c r="A59" s="275"/>
      <c r="B59" s="275"/>
      <c r="C59" s="275"/>
      <c r="D59" s="275"/>
      <c r="E59" s="135"/>
      <c r="F59" s="135"/>
      <c r="G59" s="135"/>
      <c r="H59" s="275"/>
      <c r="I59" s="275"/>
      <c r="J59" s="122"/>
      <c r="K59" s="31"/>
      <c r="L59" s="26"/>
      <c r="M59" s="2"/>
      <c r="N59" s="2"/>
      <c r="O59" s="2"/>
      <c r="P59" s="4"/>
      <c r="Q59" s="2"/>
    </row>
    <row r="60" spans="1:19" ht="15" customHeight="1" x14ac:dyDescent="0.25">
      <c r="A60" s="275"/>
      <c r="B60" s="275"/>
      <c r="C60" s="275"/>
      <c r="D60" s="275"/>
      <c r="E60" s="135"/>
      <c r="F60" s="135"/>
      <c r="G60" s="135"/>
      <c r="H60" s="275"/>
      <c r="I60" s="275"/>
      <c r="J60" s="122"/>
      <c r="K60" s="31"/>
      <c r="L60" s="26"/>
      <c r="M60" s="2"/>
      <c r="N60" s="2"/>
      <c r="O60" s="2"/>
      <c r="P60" s="4"/>
      <c r="Q60" s="2"/>
    </row>
    <row r="61" spans="1:19" ht="15" customHeight="1" x14ac:dyDescent="0.25">
      <c r="A61" s="275"/>
      <c r="B61" s="275"/>
      <c r="C61" s="275"/>
      <c r="D61" s="275"/>
      <c r="E61" s="135"/>
      <c r="F61" s="135"/>
      <c r="G61" s="135"/>
      <c r="H61" s="275"/>
      <c r="I61" s="275"/>
      <c r="J61" s="122"/>
      <c r="K61" s="31"/>
      <c r="L61" s="26"/>
      <c r="M61" s="2"/>
      <c r="N61" s="2"/>
      <c r="O61" s="2"/>
      <c r="P61" s="4"/>
      <c r="Q61" s="2"/>
    </row>
    <row r="62" spans="1:19" ht="15" customHeight="1" x14ac:dyDescent="0.25">
      <c r="A62" s="260" t="s">
        <v>244</v>
      </c>
      <c r="B62" s="261"/>
      <c r="C62" s="261"/>
      <c r="D62" s="261"/>
      <c r="E62" s="261"/>
      <c r="F62" s="261"/>
      <c r="G62" s="261"/>
      <c r="H62" s="261"/>
      <c r="I62" s="261"/>
      <c r="J62" s="262"/>
      <c r="K62" s="20"/>
      <c r="L62" s="26"/>
      <c r="M62" s="2"/>
      <c r="N62" s="2"/>
      <c r="O62" s="2"/>
      <c r="P62" s="4"/>
      <c r="Q62" s="2"/>
    </row>
    <row r="63" spans="1:19" ht="15" customHeight="1" x14ac:dyDescent="0.25">
      <c r="A63" s="250" t="s">
        <v>245</v>
      </c>
      <c r="B63" s="251"/>
      <c r="C63" s="251"/>
      <c r="D63" s="251"/>
      <c r="E63" s="252"/>
      <c r="F63" s="253" t="s">
        <v>246</v>
      </c>
      <c r="G63" s="253"/>
      <c r="H63" s="253"/>
      <c r="I63" s="253"/>
      <c r="J63" s="254"/>
      <c r="K63" s="90"/>
      <c r="L63" s="45"/>
      <c r="M63" s="1"/>
      <c r="N63" s="2"/>
      <c r="O63" s="2"/>
      <c r="P63" s="4"/>
      <c r="Q63" s="2"/>
    </row>
    <row r="64" spans="1:19" ht="15" customHeight="1" x14ac:dyDescent="0.25">
      <c r="A64" s="72" t="s">
        <v>247</v>
      </c>
      <c r="B64" s="79"/>
      <c r="C64" s="100"/>
      <c r="D64" s="100"/>
      <c r="E64" s="71"/>
      <c r="F64" s="194"/>
      <c r="G64" s="195"/>
      <c r="H64" s="195"/>
      <c r="I64" s="195"/>
      <c r="J64" s="196"/>
      <c r="K64" s="90"/>
      <c r="L64" s="86"/>
      <c r="N64" s="2"/>
      <c r="O64" s="2"/>
      <c r="P64" s="4"/>
      <c r="Q64" s="2"/>
    </row>
    <row r="65" spans="1:17" ht="15" customHeight="1" x14ac:dyDescent="0.25">
      <c r="A65" s="242" t="s">
        <v>516</v>
      </c>
      <c r="B65" s="257"/>
      <c r="C65" s="244"/>
      <c r="D65" s="245"/>
      <c r="E65" s="246"/>
      <c r="F65" s="197"/>
      <c r="G65" s="198"/>
      <c r="H65" s="198"/>
      <c r="I65" s="198"/>
      <c r="J65" s="199"/>
      <c r="K65" s="90"/>
      <c r="L65" s="86"/>
      <c r="N65" s="2"/>
      <c r="O65" s="2"/>
      <c r="P65" s="2"/>
      <c r="Q65" s="2"/>
    </row>
    <row r="66" spans="1:17" ht="26.25" customHeight="1" x14ac:dyDescent="0.25">
      <c r="A66" s="69" t="s">
        <v>551</v>
      </c>
      <c r="B66" s="208"/>
      <c r="C66" s="208"/>
      <c r="D66" s="208"/>
      <c r="E66" s="208"/>
      <c r="F66" s="212"/>
      <c r="G66" s="255"/>
      <c r="H66" s="255"/>
      <c r="I66" s="255"/>
      <c r="J66" s="256"/>
      <c r="K66" s="90"/>
      <c r="L66" s="86"/>
      <c r="N66" s="2"/>
      <c r="O66" s="2"/>
      <c r="P66" s="2"/>
      <c r="Q66" s="2"/>
    </row>
    <row r="67" spans="1:17" ht="15" customHeight="1" x14ac:dyDescent="0.25">
      <c r="A67" s="56" t="s">
        <v>248</v>
      </c>
      <c r="B67" s="80"/>
      <c r="C67" s="66"/>
      <c r="D67" s="66"/>
      <c r="E67" s="81"/>
      <c r="F67" s="194"/>
      <c r="G67" s="195"/>
      <c r="H67" s="195"/>
      <c r="I67" s="195"/>
      <c r="J67" s="196"/>
      <c r="K67" s="90"/>
      <c r="L67" s="86"/>
      <c r="N67" s="2"/>
      <c r="O67" s="2"/>
      <c r="P67" s="4"/>
      <c r="Q67" s="2"/>
    </row>
    <row r="68" spans="1:17" ht="15" customHeight="1" x14ac:dyDescent="0.25">
      <c r="A68" s="242" t="s">
        <v>516</v>
      </c>
      <c r="B68" s="243"/>
      <c r="C68" s="244"/>
      <c r="D68" s="245"/>
      <c r="E68" s="246"/>
      <c r="F68" s="197"/>
      <c r="G68" s="198"/>
      <c r="H68" s="198"/>
      <c r="I68" s="198"/>
      <c r="J68" s="199"/>
      <c r="K68" s="90"/>
      <c r="L68" s="86"/>
      <c r="N68" s="2"/>
      <c r="O68" s="2"/>
      <c r="P68" s="4"/>
      <c r="Q68" s="2"/>
    </row>
    <row r="69" spans="1:17" ht="24.75" customHeight="1" x14ac:dyDescent="0.25">
      <c r="A69" s="259" t="s">
        <v>249</v>
      </c>
      <c r="B69" s="259"/>
      <c r="C69" s="259"/>
      <c r="D69" s="259"/>
      <c r="E69" s="259"/>
      <c r="F69" s="259"/>
      <c r="G69" s="259"/>
      <c r="H69" s="258"/>
      <c r="I69" s="258"/>
      <c r="J69" s="258"/>
      <c r="K69" s="90"/>
      <c r="L69" s="86"/>
      <c r="N69" s="2"/>
      <c r="O69" s="2"/>
      <c r="P69" s="4"/>
    </row>
    <row r="70" spans="1:17" s="24" customFormat="1" ht="26.25" customHeight="1" x14ac:dyDescent="0.25">
      <c r="A70" s="222" t="s">
        <v>250</v>
      </c>
      <c r="B70" s="223"/>
      <c r="C70" s="223"/>
      <c r="D70" s="223"/>
      <c r="E70" s="223"/>
      <c r="F70" s="223"/>
      <c r="G70" s="223"/>
      <c r="H70" s="223"/>
      <c r="I70" s="223"/>
      <c r="J70" s="224"/>
      <c r="K70" s="8"/>
      <c r="L70" s="89"/>
      <c r="N70" s="18"/>
      <c r="O70" s="18"/>
      <c r="P70" s="19"/>
    </row>
    <row r="71" spans="1:17" ht="50.4" customHeight="1" x14ac:dyDescent="0.25">
      <c r="A71" s="225"/>
      <c r="B71" s="226"/>
      <c r="C71" s="226"/>
      <c r="D71" s="226"/>
      <c r="E71" s="226"/>
      <c r="F71" s="226"/>
      <c r="G71" s="226"/>
      <c r="H71" s="226"/>
      <c r="I71" s="226"/>
      <c r="J71" s="227"/>
      <c r="K71" s="90"/>
      <c r="L71" s="86"/>
      <c r="N71" s="2"/>
      <c r="O71" s="2"/>
      <c r="P71" s="4"/>
    </row>
    <row r="72" spans="1:17" s="24" customFormat="1" ht="15" customHeight="1" x14ac:dyDescent="0.25">
      <c r="A72" s="247" t="s">
        <v>251</v>
      </c>
      <c r="B72" s="248"/>
      <c r="C72" s="248"/>
      <c r="D72" s="248"/>
      <c r="E72" s="248"/>
      <c r="F72" s="248"/>
      <c r="G72" s="248"/>
      <c r="H72" s="248"/>
      <c r="I72" s="248"/>
      <c r="J72" s="249"/>
      <c r="K72" s="90"/>
      <c r="L72" s="89"/>
      <c r="N72" s="18"/>
      <c r="O72" s="18"/>
      <c r="P72" s="19"/>
      <c r="Q72" s="18"/>
    </row>
    <row r="73" spans="1:17" s="24" customFormat="1" ht="15" customHeight="1" x14ac:dyDescent="0.25">
      <c r="A73" s="34" t="s">
        <v>252</v>
      </c>
      <c r="B73" s="101"/>
      <c r="C73" s="101"/>
      <c r="D73" s="101"/>
      <c r="E73" s="101"/>
      <c r="F73" s="101"/>
      <c r="G73" s="101"/>
      <c r="H73" s="101"/>
      <c r="I73" s="101"/>
      <c r="J73" s="35"/>
      <c r="K73" s="90"/>
      <c r="L73" s="89"/>
      <c r="N73" s="18"/>
      <c r="O73" s="18"/>
      <c r="P73" s="19"/>
      <c r="Q73" s="18"/>
    </row>
    <row r="74" spans="1:17" ht="15" customHeight="1" x14ac:dyDescent="0.25">
      <c r="A74" s="38"/>
      <c r="B74" s="12"/>
      <c r="C74" s="12"/>
      <c r="D74" s="12"/>
      <c r="E74" s="12"/>
      <c r="F74" s="12"/>
      <c r="G74" s="12"/>
      <c r="H74" s="12"/>
      <c r="I74" s="12"/>
      <c r="J74" s="42"/>
      <c r="K74" s="90"/>
      <c r="L74" s="86"/>
      <c r="N74" s="2"/>
      <c r="O74" s="2"/>
      <c r="P74" s="4"/>
      <c r="Q74" s="2"/>
    </row>
    <row r="75" spans="1:17" s="3" customFormat="1" ht="4.5" customHeight="1" x14ac:dyDescent="0.25">
      <c r="A75" s="38"/>
      <c r="B75" s="12"/>
      <c r="C75" s="12"/>
      <c r="D75" s="12"/>
      <c r="E75" s="12"/>
      <c r="F75" s="12"/>
      <c r="G75" s="12"/>
      <c r="H75" s="12"/>
      <c r="I75" s="12"/>
      <c r="J75" s="42"/>
      <c r="K75" s="90"/>
      <c r="L75" s="27"/>
      <c r="N75" s="9"/>
      <c r="O75" s="2"/>
      <c r="P75" s="4"/>
      <c r="Q75" s="2"/>
    </row>
    <row r="76" spans="1:17" s="21" customFormat="1" ht="15" customHeight="1" x14ac:dyDescent="0.25">
      <c r="A76" s="36" t="s">
        <v>253</v>
      </c>
      <c r="B76" s="22"/>
      <c r="C76" s="22"/>
      <c r="D76" s="22"/>
      <c r="E76" s="22"/>
      <c r="F76" s="22"/>
      <c r="G76" s="22"/>
      <c r="H76" s="22"/>
      <c r="I76" s="22"/>
      <c r="J76" s="37"/>
      <c r="K76" s="90"/>
      <c r="L76" s="14"/>
      <c r="N76" s="18"/>
      <c r="O76" s="18"/>
      <c r="P76" s="19"/>
      <c r="Q76" s="18"/>
    </row>
    <row r="77" spans="1:17" s="3" customFormat="1" ht="15" customHeight="1" x14ac:dyDescent="0.25">
      <c r="A77" s="38"/>
      <c r="B77" s="12"/>
      <c r="C77" s="12"/>
      <c r="D77" s="12"/>
      <c r="E77" s="12"/>
      <c r="F77" s="12"/>
      <c r="G77" s="12"/>
      <c r="H77" s="12"/>
      <c r="I77" s="12"/>
      <c r="J77" s="42"/>
      <c r="K77" s="90"/>
      <c r="L77" s="27"/>
      <c r="N77" s="2"/>
      <c r="O77" s="2"/>
      <c r="P77" s="4"/>
      <c r="Q77" s="2"/>
    </row>
    <row r="78" spans="1:17" s="3" customFormat="1" ht="5.25" customHeight="1" x14ac:dyDescent="0.25">
      <c r="A78" s="38"/>
      <c r="B78" s="12"/>
      <c r="C78" s="12"/>
      <c r="D78" s="12"/>
      <c r="E78" s="12"/>
      <c r="F78" s="12"/>
      <c r="G78" s="12"/>
      <c r="H78" s="12"/>
      <c r="I78" s="12"/>
      <c r="J78" s="42"/>
      <c r="K78" s="90"/>
      <c r="L78" s="27"/>
      <c r="N78" s="2"/>
      <c r="O78" s="2"/>
      <c r="P78" s="4"/>
      <c r="Q78" s="2"/>
    </row>
    <row r="79" spans="1:17" s="21" customFormat="1" ht="15" customHeight="1" x14ac:dyDescent="0.25">
      <c r="A79" s="36" t="s">
        <v>448</v>
      </c>
      <c r="B79" s="22"/>
      <c r="C79" s="22"/>
      <c r="D79" s="22"/>
      <c r="E79" s="22"/>
      <c r="F79" s="22"/>
      <c r="G79" s="22"/>
      <c r="H79" s="22"/>
      <c r="I79" s="22"/>
      <c r="J79" s="37"/>
      <c r="K79" s="90"/>
      <c r="L79" s="14"/>
      <c r="N79" s="18"/>
      <c r="O79" s="18"/>
      <c r="P79" s="19"/>
      <c r="Q79" s="18"/>
    </row>
    <row r="80" spans="1:17" s="3" customFormat="1" ht="15" customHeight="1" x14ac:dyDescent="0.25">
      <c r="A80" s="38"/>
      <c r="B80" s="12"/>
      <c r="C80" s="12"/>
      <c r="D80" s="12"/>
      <c r="E80" s="12"/>
      <c r="F80" s="12"/>
      <c r="G80" s="12"/>
      <c r="H80" s="12"/>
      <c r="I80" s="12"/>
      <c r="J80" s="42"/>
      <c r="K80" s="90"/>
      <c r="L80" s="27"/>
      <c r="N80" s="2"/>
      <c r="O80" s="2"/>
      <c r="P80" s="4"/>
      <c r="Q80" s="2"/>
    </row>
    <row r="81" spans="1:17" s="3" customFormat="1" ht="15" customHeight="1" x14ac:dyDescent="0.25">
      <c r="A81" s="38"/>
      <c r="B81" s="12"/>
      <c r="C81" s="12"/>
      <c r="D81" s="12"/>
      <c r="E81" s="12"/>
      <c r="F81" s="12"/>
      <c r="G81" s="12"/>
      <c r="H81" s="12"/>
      <c r="I81" s="12"/>
      <c r="J81" s="42"/>
      <c r="K81" s="90"/>
      <c r="L81" s="27"/>
      <c r="N81" s="2"/>
      <c r="O81" s="2"/>
      <c r="P81" s="4"/>
      <c r="Q81" s="2"/>
    </row>
    <row r="82" spans="1:17" s="24" customFormat="1" ht="15" customHeight="1" x14ac:dyDescent="0.25">
      <c r="A82" s="239" t="s">
        <v>254</v>
      </c>
      <c r="B82" s="240"/>
      <c r="C82" s="240"/>
      <c r="D82" s="240"/>
      <c r="E82" s="240"/>
      <c r="F82" s="240"/>
      <c r="G82" s="240"/>
      <c r="H82" s="240"/>
      <c r="I82" s="240"/>
      <c r="J82" s="241"/>
      <c r="K82" s="90"/>
      <c r="L82" s="89"/>
      <c r="N82" s="18"/>
      <c r="O82" s="18"/>
      <c r="P82" s="19"/>
      <c r="Q82" s="18"/>
    </row>
    <row r="83" spans="1:17" ht="15" customHeight="1" x14ac:dyDescent="0.25">
      <c r="A83" s="231" t="s">
        <v>255</v>
      </c>
      <c r="B83" s="232"/>
      <c r="C83" s="232"/>
      <c r="D83" s="232"/>
      <c r="E83" s="12"/>
      <c r="F83" s="12"/>
      <c r="G83" s="12"/>
      <c r="H83" s="214"/>
      <c r="I83" s="214"/>
      <c r="J83" s="215"/>
      <c r="K83" s="90"/>
      <c r="L83" s="86"/>
      <c r="N83" s="2"/>
      <c r="O83" s="2"/>
      <c r="P83" s="4"/>
      <c r="Q83" s="2"/>
    </row>
    <row r="84" spans="1:17" ht="15" customHeight="1" x14ac:dyDescent="0.25">
      <c r="A84" s="38"/>
      <c r="B84" s="12"/>
      <c r="C84" s="12"/>
      <c r="D84" s="12"/>
      <c r="E84" s="12"/>
      <c r="F84" s="12"/>
      <c r="G84" s="12"/>
      <c r="H84" s="12"/>
      <c r="I84" s="12"/>
      <c r="J84" s="42"/>
      <c r="K84" s="90"/>
      <c r="L84" s="86"/>
      <c r="N84" s="2"/>
      <c r="O84" s="2"/>
      <c r="P84" s="4"/>
      <c r="Q84" s="2"/>
    </row>
    <row r="85" spans="1:17" ht="15" customHeight="1" x14ac:dyDescent="0.25">
      <c r="A85" s="231" t="s">
        <v>256</v>
      </c>
      <c r="B85" s="232"/>
      <c r="C85" s="232"/>
      <c r="D85" s="232"/>
      <c r="E85" s="12"/>
      <c r="F85" s="12"/>
      <c r="G85" s="12"/>
      <c r="H85" s="214"/>
      <c r="I85" s="214"/>
      <c r="J85" s="215"/>
      <c r="K85" s="90"/>
      <c r="L85" s="86"/>
      <c r="N85" s="2"/>
      <c r="O85" s="2"/>
      <c r="P85" s="4"/>
      <c r="Q85" s="2"/>
    </row>
    <row r="86" spans="1:17" ht="15" customHeight="1" x14ac:dyDescent="0.25">
      <c r="A86" s="64"/>
      <c r="B86" s="102"/>
      <c r="C86" s="102"/>
      <c r="D86" s="102"/>
      <c r="E86" s="12"/>
      <c r="F86" s="12"/>
      <c r="G86" s="12"/>
      <c r="H86" s="12"/>
      <c r="I86" s="12"/>
      <c r="J86" s="42"/>
      <c r="K86" s="90"/>
      <c r="L86" s="86"/>
      <c r="N86" s="2"/>
      <c r="O86" s="2"/>
      <c r="P86" s="4"/>
      <c r="Q86" s="2"/>
    </row>
    <row r="87" spans="1:17" ht="15" customHeight="1" x14ac:dyDescent="0.25">
      <c r="A87" s="231" t="s">
        <v>257</v>
      </c>
      <c r="B87" s="232"/>
      <c r="C87" s="232"/>
      <c r="D87" s="232"/>
      <c r="E87" s="12"/>
      <c r="F87" s="12"/>
      <c r="G87" s="12"/>
      <c r="H87" s="214"/>
      <c r="I87" s="214"/>
      <c r="J87" s="215"/>
      <c r="K87" s="90"/>
      <c r="L87" s="86"/>
      <c r="N87" s="2"/>
      <c r="O87" s="2"/>
      <c r="P87" s="4"/>
      <c r="Q87" s="2"/>
    </row>
    <row r="88" spans="1:17" ht="15" customHeight="1" x14ac:dyDescent="0.25">
      <c r="A88" s="64"/>
      <c r="B88" s="102"/>
      <c r="C88" s="102"/>
      <c r="D88" s="102"/>
      <c r="E88" s="12"/>
      <c r="F88" s="12"/>
      <c r="G88" s="12"/>
      <c r="H88" s="12"/>
      <c r="I88" s="12"/>
      <c r="J88" s="42"/>
      <c r="K88" s="90"/>
      <c r="L88" s="86"/>
      <c r="N88" s="2"/>
      <c r="O88" s="2"/>
      <c r="P88" s="4"/>
      <c r="Q88" s="2"/>
    </row>
    <row r="89" spans="1:17" s="24" customFormat="1" ht="15" customHeight="1" x14ac:dyDescent="0.25">
      <c r="A89" s="239" t="s">
        <v>258</v>
      </c>
      <c r="B89" s="240"/>
      <c r="C89" s="240"/>
      <c r="D89" s="240"/>
      <c r="E89" s="240"/>
      <c r="F89" s="240"/>
      <c r="G89" s="240"/>
      <c r="H89" s="240"/>
      <c r="I89" s="240"/>
      <c r="J89" s="241"/>
      <c r="K89" s="90"/>
      <c r="L89" s="89"/>
      <c r="N89" s="18"/>
      <c r="O89" s="18"/>
      <c r="P89" s="19"/>
      <c r="Q89" s="18"/>
    </row>
    <row r="90" spans="1:17" ht="15" customHeight="1" x14ac:dyDescent="0.25">
      <c r="A90" s="231" t="s">
        <v>259</v>
      </c>
      <c r="B90" s="232"/>
      <c r="C90" s="232"/>
      <c r="D90" s="232"/>
      <c r="E90" s="12"/>
      <c r="F90" s="12"/>
      <c r="G90" s="12"/>
      <c r="H90" s="214"/>
      <c r="I90" s="214"/>
      <c r="J90" s="215"/>
      <c r="K90" s="90"/>
      <c r="L90" s="86"/>
      <c r="N90" s="2"/>
      <c r="O90" s="2"/>
      <c r="P90" s="4"/>
      <c r="Q90" s="2"/>
    </row>
    <row r="91" spans="1:17" ht="15" customHeight="1" x14ac:dyDescent="0.25">
      <c r="A91" s="38"/>
      <c r="B91" s="12"/>
      <c r="C91" s="12"/>
      <c r="D91" s="12"/>
      <c r="E91" s="12"/>
      <c r="F91" s="12"/>
      <c r="G91" s="12"/>
      <c r="H91" s="12"/>
      <c r="I91" s="12"/>
      <c r="J91" s="42"/>
      <c r="K91" s="90"/>
      <c r="L91" s="86"/>
      <c r="N91" s="2"/>
      <c r="O91" s="2"/>
      <c r="P91" s="4"/>
      <c r="Q91" s="2"/>
    </row>
    <row r="92" spans="1:17" ht="15" customHeight="1" x14ac:dyDescent="0.25">
      <c r="A92" s="231" t="s">
        <v>260</v>
      </c>
      <c r="B92" s="232"/>
      <c r="C92" s="232"/>
      <c r="D92" s="232"/>
      <c r="E92" s="12"/>
      <c r="F92" s="12"/>
      <c r="G92" s="12"/>
      <c r="H92" s="214"/>
      <c r="I92" s="214"/>
      <c r="J92" s="215"/>
      <c r="K92" s="90"/>
      <c r="L92" s="86"/>
      <c r="N92" s="2"/>
      <c r="O92" s="2"/>
      <c r="P92" s="4"/>
      <c r="Q92" s="2"/>
    </row>
    <row r="93" spans="1:17" ht="15" customHeight="1" x14ac:dyDescent="0.25">
      <c r="A93" s="64"/>
      <c r="B93" s="102"/>
      <c r="C93" s="102"/>
      <c r="D93" s="102"/>
      <c r="E93" s="12"/>
      <c r="F93" s="12"/>
      <c r="G93" s="12"/>
      <c r="H93" s="12"/>
      <c r="I93" s="12"/>
      <c r="J93" s="42"/>
      <c r="K93" s="90"/>
      <c r="L93" s="86"/>
      <c r="N93" s="2"/>
      <c r="O93" s="2"/>
      <c r="P93" s="4"/>
      <c r="Q93" s="2"/>
    </row>
    <row r="94" spans="1:17" ht="15" customHeight="1" x14ac:dyDescent="0.25">
      <c r="A94" s="231" t="s">
        <v>261</v>
      </c>
      <c r="B94" s="232"/>
      <c r="C94" s="232"/>
      <c r="D94" s="232"/>
      <c r="E94" s="12"/>
      <c r="F94" s="12"/>
      <c r="G94" s="12"/>
      <c r="H94" s="214"/>
      <c r="I94" s="214"/>
      <c r="J94" s="215"/>
      <c r="K94" s="90"/>
      <c r="L94" s="86"/>
      <c r="N94" s="2"/>
      <c r="O94" s="2"/>
      <c r="P94" s="4"/>
      <c r="Q94" s="2"/>
    </row>
    <row r="95" spans="1:17" ht="15" customHeight="1" x14ac:dyDescent="0.25">
      <c r="A95" s="64"/>
      <c r="B95" s="102"/>
      <c r="C95" s="102"/>
      <c r="D95" s="102"/>
      <c r="E95" s="12"/>
      <c r="F95" s="12"/>
      <c r="G95" s="12"/>
      <c r="H95" s="12"/>
      <c r="I95" s="12"/>
      <c r="J95" s="42"/>
      <c r="K95" s="90"/>
      <c r="L95" s="86"/>
      <c r="N95" s="2"/>
      <c r="O95" s="2"/>
      <c r="P95" s="4"/>
      <c r="Q95" s="2"/>
    </row>
    <row r="96" spans="1:17" s="24" customFormat="1" ht="15" customHeight="1" x14ac:dyDescent="0.25">
      <c r="A96" s="233" t="s">
        <v>254</v>
      </c>
      <c r="B96" s="234"/>
      <c r="C96" s="234"/>
      <c r="D96" s="234"/>
      <c r="E96" s="234"/>
      <c r="F96" s="234"/>
      <c r="G96" s="234"/>
      <c r="H96" s="234"/>
      <c r="I96" s="234"/>
      <c r="J96" s="235"/>
      <c r="K96" s="23"/>
      <c r="L96" s="89"/>
      <c r="N96" s="18"/>
      <c r="O96" s="18"/>
      <c r="P96" s="19"/>
      <c r="Q96" s="18"/>
    </row>
    <row r="97" spans="1:19" ht="15" customHeight="1" x14ac:dyDescent="0.25">
      <c r="A97" s="236" t="s">
        <v>262</v>
      </c>
      <c r="B97" s="237"/>
      <c r="C97" s="237"/>
      <c r="D97" s="237"/>
      <c r="E97" s="12"/>
      <c r="F97" s="12"/>
      <c r="G97" s="12"/>
      <c r="H97" s="214"/>
      <c r="I97" s="214"/>
      <c r="J97" s="215"/>
      <c r="K97" s="90"/>
      <c r="L97" s="86"/>
      <c r="N97" s="2"/>
      <c r="O97" s="2"/>
      <c r="P97" s="4"/>
      <c r="Q97" s="2"/>
    </row>
    <row r="98" spans="1:19" ht="15" customHeight="1" x14ac:dyDescent="0.25">
      <c r="A98" s="238"/>
      <c r="B98" s="232"/>
      <c r="C98" s="232"/>
      <c r="D98" s="232"/>
      <c r="E98" s="12"/>
      <c r="F98" s="12"/>
      <c r="G98" s="12"/>
      <c r="H98" s="12"/>
      <c r="I98" s="12"/>
      <c r="J98" s="42"/>
      <c r="K98" s="90"/>
      <c r="L98" s="86"/>
      <c r="N98" s="2"/>
      <c r="O98" s="2"/>
      <c r="P98" s="4"/>
      <c r="Q98" s="2"/>
    </row>
    <row r="99" spans="1:19" ht="15" customHeight="1" x14ac:dyDescent="0.25">
      <c r="A99" s="299" t="s">
        <v>263</v>
      </c>
      <c r="B99" s="300"/>
      <c r="C99" s="300"/>
      <c r="D99" s="300"/>
      <c r="E99" s="12"/>
      <c r="F99" s="12"/>
      <c r="G99" s="12"/>
      <c r="H99" s="220"/>
      <c r="I99" s="220"/>
      <c r="J99" s="221"/>
      <c r="K99" s="90"/>
      <c r="L99" s="86"/>
      <c r="N99" s="2"/>
      <c r="O99" s="2"/>
      <c r="P99" s="4"/>
      <c r="Q99" s="2"/>
    </row>
    <row r="100" spans="1:19" ht="19.5" customHeight="1" x14ac:dyDescent="0.25">
      <c r="A100" s="299"/>
      <c r="B100" s="300"/>
      <c r="C100" s="300"/>
      <c r="D100" s="300"/>
      <c r="E100" s="12"/>
      <c r="F100" s="12"/>
      <c r="G100" s="12"/>
      <c r="H100" s="220"/>
      <c r="I100" s="220"/>
      <c r="J100" s="221"/>
      <c r="K100" s="90"/>
      <c r="L100" s="86"/>
      <c r="N100" s="2"/>
      <c r="O100" s="2"/>
      <c r="P100" s="4"/>
      <c r="Q100" s="2"/>
    </row>
    <row r="101" spans="1:19" ht="48" customHeight="1" x14ac:dyDescent="0.25">
      <c r="A101" s="218" t="s">
        <v>264</v>
      </c>
      <c r="B101" s="219"/>
      <c r="C101" s="219"/>
      <c r="D101" s="219"/>
      <c r="E101" s="219"/>
      <c r="F101" s="219"/>
      <c r="G101" s="219"/>
      <c r="H101" s="219"/>
      <c r="I101" s="219"/>
      <c r="J101" s="298"/>
      <c r="K101" s="90"/>
      <c r="L101" s="86"/>
      <c r="N101" s="2"/>
      <c r="O101" s="2"/>
      <c r="P101" s="4"/>
    </row>
    <row r="102" spans="1:19" s="25" customFormat="1" ht="22.5" customHeight="1" x14ac:dyDescent="0.2">
      <c r="A102" s="228" t="s">
        <v>265</v>
      </c>
      <c r="B102" s="229"/>
      <c r="C102" s="229"/>
      <c r="D102" s="229"/>
      <c r="E102" s="229"/>
      <c r="F102" s="229"/>
      <c r="G102" s="229"/>
      <c r="H102" s="229"/>
      <c r="I102" s="229"/>
      <c r="J102" s="230"/>
      <c r="K102" s="40"/>
      <c r="L102" s="41"/>
      <c r="N102" s="17"/>
      <c r="O102" s="17"/>
      <c r="P102" s="16"/>
    </row>
    <row r="103" spans="1:19" s="11" customFormat="1" ht="15" customHeight="1" x14ac:dyDescent="0.25">
      <c r="A103" s="38" t="s">
        <v>266</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267</v>
      </c>
      <c r="B104" s="12"/>
      <c r="C104" s="25"/>
      <c r="D104" s="12"/>
      <c r="E104" s="194"/>
      <c r="F104" s="203"/>
      <c r="G104" s="103" t="s">
        <v>268</v>
      </c>
      <c r="H104" s="214"/>
      <c r="I104" s="214"/>
      <c r="J104" s="215"/>
      <c r="K104" s="44"/>
      <c r="L104" s="45"/>
      <c r="N104" s="15"/>
      <c r="O104" s="15"/>
      <c r="P104" s="13"/>
    </row>
    <row r="105" spans="1:19" s="1" customFormat="1" ht="15" customHeight="1" x14ac:dyDescent="0.2">
      <c r="A105" s="46"/>
      <c r="B105" s="104"/>
      <c r="C105" s="104"/>
      <c r="D105" s="104"/>
      <c r="E105" s="212"/>
      <c r="F105" s="213"/>
      <c r="G105" s="104"/>
      <c r="H105" s="104"/>
      <c r="I105" s="104"/>
      <c r="J105" s="42"/>
      <c r="K105" s="44"/>
      <c r="L105" s="45"/>
      <c r="N105" s="15"/>
      <c r="O105" s="15"/>
      <c r="P105" s="13"/>
    </row>
    <row r="106" spans="1:19" s="25" customFormat="1" ht="15" customHeight="1" x14ac:dyDescent="0.2">
      <c r="A106" s="200" t="s">
        <v>269</v>
      </c>
      <c r="B106" s="201"/>
      <c r="C106" s="201"/>
      <c r="D106" s="201"/>
      <c r="E106" s="201"/>
      <c r="F106" s="201"/>
      <c r="G106" s="201"/>
      <c r="H106" s="201"/>
      <c r="I106" s="201"/>
      <c r="J106" s="202"/>
      <c r="K106" s="44"/>
      <c r="L106" s="41"/>
      <c r="N106" s="17"/>
      <c r="O106" s="17"/>
      <c r="P106" s="16"/>
    </row>
    <row r="107" spans="1:19" s="1" customFormat="1" ht="15" customHeight="1" x14ac:dyDescent="0.2">
      <c r="A107" s="34" t="s">
        <v>270</v>
      </c>
      <c r="B107" s="101"/>
      <c r="C107" s="101"/>
      <c r="D107" s="101"/>
      <c r="E107" s="101"/>
      <c r="F107" s="101"/>
      <c r="G107" s="101"/>
      <c r="H107" s="101"/>
      <c r="I107" s="101"/>
      <c r="J107" s="35"/>
      <c r="K107" s="44"/>
      <c r="L107" s="45"/>
      <c r="N107" s="15"/>
      <c r="O107" s="15"/>
      <c r="P107" s="13"/>
    </row>
    <row r="108" spans="1:19" s="1" customFormat="1" ht="15" customHeight="1" x14ac:dyDescent="0.2">
      <c r="A108" s="216" t="s">
        <v>271</v>
      </c>
      <c r="B108" s="217"/>
      <c r="C108" s="217"/>
      <c r="D108" s="105"/>
      <c r="E108" s="194"/>
      <c r="F108" s="203"/>
      <c r="G108" s="106" t="s">
        <v>268</v>
      </c>
      <c r="H108" s="214"/>
      <c r="I108" s="214"/>
      <c r="J108" s="215"/>
      <c r="K108" s="44"/>
      <c r="L108" s="45"/>
      <c r="N108" s="15"/>
      <c r="O108" s="15"/>
      <c r="P108" s="13"/>
    </row>
    <row r="109" spans="1:19" s="1" customFormat="1" ht="15" customHeight="1" x14ac:dyDescent="0.2">
      <c r="A109" s="218"/>
      <c r="B109" s="219"/>
      <c r="C109" s="219"/>
      <c r="D109" s="12"/>
      <c r="E109" s="212"/>
      <c r="F109" s="213"/>
      <c r="G109" s="105"/>
      <c r="H109" s="105"/>
      <c r="I109" s="105"/>
      <c r="J109" s="42"/>
      <c r="K109" s="44"/>
      <c r="L109" s="45"/>
      <c r="N109" s="15"/>
      <c r="O109" s="15"/>
      <c r="P109" s="13"/>
    </row>
    <row r="110" spans="1:19" s="25" customFormat="1" ht="15" customHeight="1" x14ac:dyDescent="0.2">
      <c r="A110" s="200" t="s">
        <v>272</v>
      </c>
      <c r="B110" s="201"/>
      <c r="C110" s="201"/>
      <c r="D110" s="201"/>
      <c r="E110" s="201"/>
      <c r="F110" s="201"/>
      <c r="G110" s="201"/>
      <c r="H110" s="201"/>
      <c r="I110" s="201"/>
      <c r="J110" s="202"/>
      <c r="K110" s="44"/>
      <c r="L110" s="41"/>
      <c r="N110" s="17"/>
      <c r="O110" s="17"/>
      <c r="P110" s="16"/>
    </row>
    <row r="111" spans="1:19" s="1" customFormat="1" ht="15" customHeight="1" x14ac:dyDescent="0.2">
      <c r="A111" s="34" t="s">
        <v>273</v>
      </c>
      <c r="B111" s="105"/>
      <c r="C111" s="105"/>
      <c r="D111" s="105"/>
      <c r="E111" s="194"/>
      <c r="F111" s="203"/>
      <c r="G111" s="106" t="s">
        <v>268</v>
      </c>
      <c r="H111" s="206"/>
      <c r="I111" s="206"/>
      <c r="J111" s="207"/>
      <c r="K111" s="44"/>
      <c r="L111" s="45"/>
      <c r="N111" s="15"/>
      <c r="O111" s="15"/>
      <c r="P111" s="13"/>
    </row>
    <row r="112" spans="1:19" s="1" customFormat="1" ht="15" customHeight="1" thickBot="1" x14ac:dyDescent="0.25">
      <c r="A112" s="47"/>
      <c r="B112" s="48"/>
      <c r="C112" s="48"/>
      <c r="D112" s="48"/>
      <c r="E112" s="204"/>
      <c r="F112" s="205"/>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71"/>
      <c r="I115" s="71"/>
      <c r="N115" s="2"/>
      <c r="O115" s="2"/>
      <c r="P115" s="4"/>
    </row>
    <row r="116" spans="1:17" x14ac:dyDescent="0.25">
      <c r="G116" s="71"/>
      <c r="H116" s="71"/>
      <c r="I116" s="71"/>
      <c r="N116" s="2"/>
      <c r="O116" s="2"/>
      <c r="P116" s="4"/>
    </row>
    <row r="117" spans="1:17" x14ac:dyDescent="0.25">
      <c r="A117" s="82"/>
      <c r="B117" s="82"/>
      <c r="C117" s="82"/>
      <c r="D117" s="82"/>
      <c r="E117" s="82"/>
      <c r="F117" s="82"/>
      <c r="G117" s="82"/>
      <c r="H117" s="82"/>
      <c r="I117" s="82"/>
      <c r="N117" s="2"/>
      <c r="O117" s="2"/>
      <c r="P117" s="4"/>
    </row>
    <row r="118" spans="1:17" x14ac:dyDescent="0.25">
      <c r="A118" s="18"/>
      <c r="B118" s="17"/>
      <c r="C118" s="17"/>
      <c r="D118" s="17"/>
      <c r="E118" s="17"/>
      <c r="F118" s="17"/>
      <c r="G118" s="83"/>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Bo1htmlGi5HmYUONW4WtJnc2MpkXyiRmYywwL/DpxO92nhgtmibMYnMa2NUFKMmbKYj5ujLyxMGcWo5OP0oHKw==" saltValue="I+kQj+2jg5jDkXmrWWOevw==" spinCount="100000" sheet="1" formatCells="0" formatColumns="0" formatRows="0" insertColumns="0" insertRows="0" insertHyperlinks="0" deleteColumns="0" deleteRows="0" sort="0" autoFilter="0" pivotTables="0"/>
  <mergeCells count="156">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K52:K53"/>
    <mergeCell ref="A54:D54"/>
    <mergeCell ref="H54:I54"/>
    <mergeCell ref="A55:D55"/>
    <mergeCell ref="H55:I55"/>
    <mergeCell ref="A56:D56"/>
    <mergeCell ref="H56:I56"/>
    <mergeCell ref="A49:J49"/>
    <mergeCell ref="A50:D50"/>
    <mergeCell ref="E50:J50"/>
    <mergeCell ref="A51:J51"/>
    <mergeCell ref="A52:D53"/>
    <mergeCell ref="E52:E53"/>
    <mergeCell ref="F52:F53"/>
    <mergeCell ref="G52:G53"/>
    <mergeCell ref="H52:I53"/>
    <mergeCell ref="J52:J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A29:D29"/>
    <mergeCell ref="E29:J29"/>
    <mergeCell ref="B21:E21"/>
    <mergeCell ref="F21:H21"/>
    <mergeCell ref="I21:J21"/>
    <mergeCell ref="B22:E22"/>
    <mergeCell ref="F22:J22"/>
    <mergeCell ref="B23:E23"/>
    <mergeCell ref="F23:H23"/>
    <mergeCell ref="I23:J23"/>
    <mergeCell ref="K4:K13"/>
    <mergeCell ref="B5:E5"/>
    <mergeCell ref="G5:J5"/>
    <mergeCell ref="B6:E6"/>
    <mergeCell ref="G6:J6"/>
    <mergeCell ref="B24:E24"/>
    <mergeCell ref="F24:H24"/>
    <mergeCell ref="B25:E25"/>
    <mergeCell ref="A28:D28"/>
    <mergeCell ref="E28:J28"/>
    <mergeCell ref="B19:E19"/>
    <mergeCell ref="F19:H19"/>
    <mergeCell ref="I19:J19"/>
    <mergeCell ref="L19:N19"/>
    <mergeCell ref="B20:E20"/>
    <mergeCell ref="F20:H20"/>
    <mergeCell ref="I20:J20"/>
    <mergeCell ref="L20:N20"/>
    <mergeCell ref="A15:J15"/>
    <mergeCell ref="A16:J16"/>
    <mergeCell ref="A17:D17"/>
    <mergeCell ref="E17:J17"/>
    <mergeCell ref="B18:E18"/>
    <mergeCell ref="F18:H18"/>
    <mergeCell ref="I18:J18"/>
    <mergeCell ref="B7:E7"/>
    <mergeCell ref="G7:J7"/>
    <mergeCell ref="B8:E8"/>
    <mergeCell ref="B9:E9"/>
    <mergeCell ref="B11:E11"/>
    <mergeCell ref="G11:J11"/>
    <mergeCell ref="B12:J13"/>
    <mergeCell ref="A1:J1"/>
    <mergeCell ref="A2:J2"/>
    <mergeCell ref="A3:J3"/>
    <mergeCell ref="A4:E4"/>
  </mergeCells>
  <conditionalFormatting sqref="K31:K37">
    <cfRule type="expression" dxfId="5" priority="3">
      <formula>AND($H35&lt;&gt;"",$I35&lt;&gt;"",$K$2&lt;&gt;"",$H35+$I35&gt;=$K$2)</formula>
    </cfRule>
  </conditionalFormatting>
  <conditionalFormatting sqref="K41:K48">
    <cfRule type="expression" dxfId="4" priority="2">
      <formula>AND($F41&lt;&gt;"",$G41&gt;0,$K$2&lt;&gt;"",$F41+$G41&gt;=$K$2)</formula>
    </cfRule>
  </conditionalFormatting>
  <conditionalFormatting sqref="K54:K61">
    <cfRule type="expression" dxfId="3" priority="1">
      <formula>AND($E54&lt;&gt;"",$G54&gt;0,$K$2&lt;&gt;"",$E54+$G54&gt;=$K$2)</formula>
    </cfRule>
  </conditionalFormatting>
  <printOptions horizontalCentered="1"/>
  <pageMargins left="0.25" right="0.25" top="0.75" bottom="0.75" header="0.3" footer="0.3"/>
  <pageSetup paperSize="9" scale="89" fitToWidth="0" fitToHeight="2" orientation="portrait" r:id="rId1"/>
  <headerFooter alignWithMargins="0"/>
  <rowBreaks count="1" manualBreakCount="1">
    <brk id="71" max="9" man="1"/>
  </rowBreaks>
  <colBreaks count="1" manualBreakCount="1">
    <brk id="10" max="106" man="1"/>
  </col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3314"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3315"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3316"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3317"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3318"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3319"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3320" r:id="rId11" name="Vervolgkeuzelijst 110">
              <controlPr locked="0" defaultSize="0" autoLine="0" autoPict="0">
                <anchor moveWithCells="1">
                  <from>
                    <xdr:col>6</xdr:col>
                    <xdr:colOff>577850</xdr:colOff>
                    <xdr:row>72</xdr:row>
                    <xdr:rowOff>177800</xdr:rowOff>
                  </from>
                  <to>
                    <xdr:col>9</xdr:col>
                    <xdr:colOff>654050</xdr:colOff>
                    <xdr:row>73</xdr:row>
                    <xdr:rowOff>184150</xdr:rowOff>
                  </to>
                </anchor>
              </controlPr>
            </control>
          </mc:Choice>
        </mc:AlternateContent>
        <mc:AlternateContent xmlns:mc="http://schemas.openxmlformats.org/markup-compatibility/2006">
          <mc:Choice Requires="x14">
            <control shapeId="13321"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3322"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3323"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3324"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3325"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3326"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3327"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3328" r:id="rId19" name="Vervolgkeuzelijst 130">
              <controlPr locked="0" defaultSize="0" autoLine="0" autoPict="0">
                <anchor moveWithCells="1">
                  <from>
                    <xdr:col>6</xdr:col>
                    <xdr:colOff>596900</xdr:colOff>
                    <xdr:row>75</xdr:row>
                    <xdr:rowOff>190500</xdr:rowOff>
                  </from>
                  <to>
                    <xdr:col>9</xdr:col>
                    <xdr:colOff>654050</xdr:colOff>
                    <xdr:row>76</xdr:row>
                    <xdr:rowOff>184150</xdr:rowOff>
                  </to>
                </anchor>
              </controlPr>
            </control>
          </mc:Choice>
        </mc:AlternateContent>
        <mc:AlternateContent xmlns:mc="http://schemas.openxmlformats.org/markup-compatibility/2006">
          <mc:Choice Requires="x14">
            <control shapeId="13329"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3330"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3331"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3332"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3333"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3334"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3335"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3336"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3337"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3338"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3339"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3340"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3341"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3342"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3343"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3344" r:id="rId35" name="Check Box 32">
              <controlPr locked="0" defaultSize="0" autoFill="0" autoLine="0" autoPict="0">
                <anchor moveWithCells="1">
                  <from>
                    <xdr:col>6</xdr:col>
                    <xdr:colOff>800100</xdr:colOff>
                    <xdr:row>48</xdr:row>
                    <xdr:rowOff>0</xdr:rowOff>
                  </from>
                  <to>
                    <xdr:col>7</xdr:col>
                    <xdr:colOff>387350</xdr:colOff>
                    <xdr:row>49</xdr:row>
                    <xdr:rowOff>25400</xdr:rowOff>
                  </to>
                </anchor>
              </controlPr>
            </control>
          </mc:Choice>
        </mc:AlternateContent>
        <mc:AlternateContent xmlns:mc="http://schemas.openxmlformats.org/markup-compatibility/2006">
          <mc:Choice Requires="x14">
            <control shapeId="13345"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3346"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3347" r:id="rId38" name="Check Box 35">
              <controlPr locked="0" defaultSize="0" autoFill="0" autoLine="0" autoPict="0">
                <anchor moveWithCells="1">
                  <from>
                    <xdr:col>4</xdr:col>
                    <xdr:colOff>6350</xdr:colOff>
                    <xdr:row>78</xdr:row>
                    <xdr:rowOff>158750</xdr:rowOff>
                  </from>
                  <to>
                    <xdr:col>7</xdr:col>
                    <xdr:colOff>685800</xdr:colOff>
                    <xdr:row>80</xdr:row>
                    <xdr:rowOff>6350</xdr:rowOff>
                  </to>
                </anchor>
              </controlPr>
            </control>
          </mc:Choice>
        </mc:AlternateContent>
        <mc:AlternateContent xmlns:mc="http://schemas.openxmlformats.org/markup-compatibility/2006">
          <mc:Choice Requires="x14">
            <control shapeId="13348" r:id="rId39" name="Check Box 36">
              <controlPr locked="0" defaultSize="0" autoFill="0" autoLine="0" autoPict="0">
                <anchor moveWithCells="1">
                  <from>
                    <xdr:col>4</xdr:col>
                    <xdr:colOff>6350</xdr:colOff>
                    <xdr:row>79</xdr:row>
                    <xdr:rowOff>158750</xdr:rowOff>
                  </from>
                  <to>
                    <xdr:col>7</xdr:col>
                    <xdr:colOff>609600</xdr:colOff>
                    <xdr:row>81</xdr:row>
                    <xdr:rowOff>6350</xdr:rowOff>
                  </to>
                </anchor>
              </controlPr>
            </control>
          </mc:Choice>
        </mc:AlternateContent>
        <mc:AlternateContent xmlns:mc="http://schemas.openxmlformats.org/markup-compatibility/2006">
          <mc:Choice Requires="x14">
            <control shapeId="13349" r:id="rId40" name="Selectievakje 141">
              <controlPr locked="0" defaultSize="0" autoFill="0" autoLine="0" autoPict="0">
                <anchor moveWithCells="1">
                  <from>
                    <xdr:col>8</xdr:col>
                    <xdr:colOff>374650</xdr:colOff>
                    <xdr:row>22</xdr:row>
                    <xdr:rowOff>177800</xdr:rowOff>
                  </from>
                  <to>
                    <xdr:col>9</xdr:col>
                    <xdr:colOff>425450</xdr:colOff>
                    <xdr:row>24</xdr:row>
                    <xdr:rowOff>31750</xdr:rowOff>
                  </to>
                </anchor>
              </controlPr>
            </control>
          </mc:Choice>
        </mc:AlternateContent>
        <mc:AlternateContent xmlns:mc="http://schemas.openxmlformats.org/markup-compatibility/2006">
          <mc:Choice Requires="x14">
            <control shapeId="13350"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C2E8DE67-50CE-4EF5-BF19-9024DE3229ED}">
          <x14:formula1>
            <xm:f>'Méd. + délai d''attente'!$A$2:$A$19</xm:f>
          </x14:formula1>
          <xm:sqref>A31:F34</xm:sqref>
        </x14:dataValidation>
        <x14:dataValidation type="list" allowBlank="1" showInputMessage="1" showErrorMessage="1" xr:uid="{22DBD5F5-7E64-46ED-A707-38CB11754375}">
          <x14:formula1>
            <xm:f>'Méd. + délai d''attente'!$G$2:$G$63</xm:f>
          </x14:formula1>
          <xm:sqref>A54:D58</xm:sqref>
        </x14:dataValidation>
        <x14:dataValidation type="list" allowBlank="1" showInputMessage="1" showErrorMessage="1" xr:uid="{2C611927-5C90-4D9D-913F-C2563238342B}">
          <x14:formula1>
            <xm:f>'Méd. + délai d''attente'!$L$2:$L$6</xm:f>
          </x14:formula1>
          <xm:sqref>F54:F58</xm:sqref>
        </x14:dataValidation>
        <x14:dataValidation type="list" allowBlank="1" showInputMessage="1" showErrorMessage="1" xr:uid="{5D7662AB-DC5E-4B04-BC2C-059C8B524744}">
          <x14:formula1>
            <xm:f>'Méd. + délai d''attente'!$D$2:$D$74</xm:f>
          </x14:formula1>
          <xm:sqref>A41:D45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2B5C5-83F3-4ED6-83E1-B5B6027E7004}">
  <sheetPr>
    <pageSetUpPr fitToPage="1"/>
  </sheetPr>
  <dimension ref="A1:S127"/>
  <sheetViews>
    <sheetView topLeftCell="A45" zoomScaleNormal="100" zoomScaleSheetLayoutView="130" zoomScalePageLayoutView="20" workbookViewId="0">
      <selection activeCell="J54" sqref="J54:J58"/>
    </sheetView>
  </sheetViews>
  <sheetFormatPr defaultColWidth="9.08984375" defaultRowHeight="12.5" x14ac:dyDescent="0.25"/>
  <cols>
    <col min="1" max="1" width="15.36328125" style="94" customWidth="1"/>
    <col min="2" max="2" width="7.453125" style="94" customWidth="1"/>
    <col min="3" max="3" width="6.08984375" style="94" customWidth="1"/>
    <col min="4" max="4" width="3.6328125" style="94" customWidth="1"/>
    <col min="5" max="5" width="9.6328125" style="94" customWidth="1"/>
    <col min="6" max="6" width="11.08984375" style="94" customWidth="1"/>
    <col min="7" max="7" width="12.08984375" style="94" customWidth="1"/>
    <col min="8" max="8" width="13.453125" style="94" customWidth="1"/>
    <col min="9" max="9" width="5.90625" style="94" customWidth="1"/>
    <col min="10" max="10" width="10.08984375" style="94" customWidth="1"/>
    <col min="11" max="11" width="14.36328125" style="94" customWidth="1"/>
    <col min="12" max="12" width="73.90625" style="87" bestFit="1" customWidth="1"/>
    <col min="13" max="13" width="1.90625" style="87" customWidth="1"/>
    <col min="14" max="14" width="22" style="87" customWidth="1"/>
    <col min="15" max="16" width="2.6328125" style="87" customWidth="1"/>
    <col min="17" max="17" width="22.90625" style="87" customWidth="1"/>
    <col min="18" max="19" width="9.08984375" style="87" customWidth="1"/>
    <col min="20" max="16384" width="9.08984375" style="87"/>
  </cols>
  <sheetData>
    <row r="1" spans="1:12" ht="23" x14ac:dyDescent="0.25">
      <c r="A1" s="287" t="s">
        <v>583</v>
      </c>
      <c r="B1" s="288"/>
      <c r="C1" s="288"/>
      <c r="D1" s="288"/>
      <c r="E1" s="288"/>
      <c r="F1" s="288"/>
      <c r="G1" s="288"/>
      <c r="H1" s="288"/>
      <c r="I1" s="288"/>
      <c r="J1" s="289"/>
      <c r="K1" s="29" t="s">
        <v>275</v>
      </c>
      <c r="L1" s="86"/>
    </row>
    <row r="2" spans="1:12" ht="12.75" customHeight="1" x14ac:dyDescent="0.25">
      <c r="A2" s="247" t="s">
        <v>204</v>
      </c>
      <c r="B2" s="248"/>
      <c r="C2" s="248"/>
      <c r="D2" s="248"/>
      <c r="E2" s="248"/>
      <c r="F2" s="248"/>
      <c r="G2" s="248"/>
      <c r="H2" s="248"/>
      <c r="I2" s="248"/>
      <c r="J2" s="249"/>
      <c r="K2" s="75" t="s">
        <v>578</v>
      </c>
      <c r="L2" s="86"/>
    </row>
    <row r="3" spans="1:12" s="24" customFormat="1" ht="6" customHeight="1" x14ac:dyDescent="0.25">
      <c r="A3" s="290"/>
      <c r="B3" s="291"/>
      <c r="C3" s="291"/>
      <c r="D3" s="291"/>
      <c r="E3" s="291"/>
      <c r="F3" s="291"/>
      <c r="G3" s="291"/>
      <c r="H3" s="291"/>
      <c r="I3" s="291"/>
      <c r="J3" s="292"/>
      <c r="K3" s="88"/>
      <c r="L3" s="89"/>
    </row>
    <row r="4" spans="1:12" s="24" customFormat="1" ht="12.75" customHeight="1" x14ac:dyDescent="0.25">
      <c r="A4" s="290" t="s">
        <v>205</v>
      </c>
      <c r="B4" s="291"/>
      <c r="C4" s="291"/>
      <c r="D4" s="291"/>
      <c r="E4" s="291"/>
      <c r="F4" s="98"/>
      <c r="G4" s="98"/>
      <c r="H4" s="98"/>
      <c r="I4" s="98"/>
      <c r="J4" s="74"/>
      <c r="K4" s="303"/>
      <c r="L4" s="89"/>
    </row>
    <row r="5" spans="1:12" ht="12.75" customHeight="1" x14ac:dyDescent="0.25">
      <c r="A5" s="68" t="s">
        <v>206</v>
      </c>
      <c r="B5" s="209"/>
      <c r="C5" s="210"/>
      <c r="D5" s="210"/>
      <c r="E5" s="211"/>
      <c r="F5" s="95" t="s">
        <v>210</v>
      </c>
      <c r="G5" s="293"/>
      <c r="H5" s="293"/>
      <c r="I5" s="293"/>
      <c r="J5" s="294"/>
      <c r="K5" s="303"/>
      <c r="L5" s="86"/>
    </row>
    <row r="6" spans="1:12" ht="12.75" customHeight="1" x14ac:dyDescent="0.25">
      <c r="A6" s="73" t="s">
        <v>207</v>
      </c>
      <c r="B6" s="209"/>
      <c r="C6" s="210"/>
      <c r="D6" s="210"/>
      <c r="E6" s="211"/>
      <c r="F6" s="95" t="s">
        <v>154</v>
      </c>
      <c r="G6" s="295"/>
      <c r="H6" s="295"/>
      <c r="I6" s="295"/>
      <c r="J6" s="296"/>
      <c r="K6" s="303"/>
      <c r="L6" s="86"/>
    </row>
    <row r="7" spans="1:12" ht="12.75" customHeight="1" x14ac:dyDescent="0.25">
      <c r="A7" s="73" t="s">
        <v>208</v>
      </c>
      <c r="B7" s="208"/>
      <c r="C7" s="208"/>
      <c r="D7" s="208"/>
      <c r="E7" s="208"/>
      <c r="F7" s="95" t="s">
        <v>145</v>
      </c>
      <c r="G7" s="293"/>
      <c r="H7" s="293"/>
      <c r="I7" s="293"/>
      <c r="J7" s="294"/>
      <c r="K7" s="303"/>
      <c r="L7" s="86"/>
    </row>
    <row r="8" spans="1:12" ht="12.75" customHeight="1" x14ac:dyDescent="0.25">
      <c r="A8" s="60" t="s">
        <v>209</v>
      </c>
      <c r="B8" s="208"/>
      <c r="C8" s="208"/>
      <c r="D8" s="208"/>
      <c r="E8" s="208"/>
      <c r="F8" s="6"/>
      <c r="G8" s="6"/>
      <c r="H8" s="6"/>
      <c r="I8" s="6"/>
      <c r="J8" s="32"/>
      <c r="K8" s="303"/>
      <c r="L8" s="86"/>
    </row>
    <row r="9" spans="1:12" ht="12" customHeight="1" x14ac:dyDescent="0.25">
      <c r="A9" s="60"/>
      <c r="B9" s="208"/>
      <c r="C9" s="208"/>
      <c r="D9" s="208"/>
      <c r="E9" s="208"/>
      <c r="F9" s="6"/>
      <c r="G9" s="6"/>
      <c r="H9" s="6"/>
      <c r="I9" s="6"/>
      <c r="J9" s="32"/>
      <c r="K9" s="303"/>
      <c r="L9" s="86"/>
    </row>
    <row r="10" spans="1:12" s="24" customFormat="1" x14ac:dyDescent="0.25">
      <c r="A10" s="33" t="s">
        <v>212</v>
      </c>
      <c r="B10" s="6"/>
      <c r="C10" s="6"/>
      <c r="D10" s="6"/>
      <c r="E10" s="6"/>
      <c r="F10" s="6"/>
      <c r="G10" s="6"/>
      <c r="H10" s="6"/>
      <c r="I10" s="6"/>
      <c r="J10" s="32"/>
      <c r="K10" s="303"/>
      <c r="L10" s="89"/>
    </row>
    <row r="11" spans="1:12" s="24" customFormat="1" x14ac:dyDescent="0.25">
      <c r="A11" s="73" t="s">
        <v>211</v>
      </c>
      <c r="B11" s="297"/>
      <c r="C11" s="297"/>
      <c r="D11" s="297"/>
      <c r="E11" s="297"/>
      <c r="F11" s="95" t="s">
        <v>210</v>
      </c>
      <c r="G11" s="293"/>
      <c r="H11" s="293"/>
      <c r="I11" s="293"/>
      <c r="J11" s="294"/>
      <c r="K11" s="303"/>
      <c r="L11" s="89"/>
    </row>
    <row r="12" spans="1:12" s="24" customFormat="1" x14ac:dyDescent="0.25">
      <c r="A12" s="73" t="s">
        <v>153</v>
      </c>
      <c r="B12" s="194"/>
      <c r="C12" s="195"/>
      <c r="D12" s="195"/>
      <c r="E12" s="195"/>
      <c r="F12" s="195"/>
      <c r="G12" s="195"/>
      <c r="H12" s="195"/>
      <c r="I12" s="195"/>
      <c r="J12" s="196"/>
      <c r="K12" s="303"/>
      <c r="L12" s="89"/>
    </row>
    <row r="13" spans="1:12" s="24" customFormat="1" x14ac:dyDescent="0.25">
      <c r="A13" s="73"/>
      <c r="B13" s="212"/>
      <c r="C13" s="255"/>
      <c r="D13" s="255"/>
      <c r="E13" s="255"/>
      <c r="F13" s="255"/>
      <c r="G13" s="255"/>
      <c r="H13" s="255"/>
      <c r="I13" s="255"/>
      <c r="J13" s="256"/>
      <c r="K13" s="303"/>
      <c r="L13" s="89"/>
    </row>
    <row r="14" spans="1:12" s="24" customFormat="1" ht="6.75" customHeight="1" x14ac:dyDescent="0.25">
      <c r="A14" s="33"/>
      <c r="B14" s="6"/>
      <c r="C14" s="6"/>
      <c r="D14" s="6"/>
      <c r="E14" s="6"/>
      <c r="F14" s="6"/>
      <c r="G14" s="6"/>
      <c r="H14" s="6"/>
      <c r="I14" s="6"/>
      <c r="J14" s="32"/>
      <c r="K14" s="90"/>
      <c r="L14" s="89"/>
    </row>
    <row r="15" spans="1:12" s="24" customFormat="1" ht="12.75" customHeight="1" x14ac:dyDescent="0.25">
      <c r="A15" s="304" t="s">
        <v>213</v>
      </c>
      <c r="B15" s="305"/>
      <c r="C15" s="305"/>
      <c r="D15" s="305"/>
      <c r="E15" s="305"/>
      <c r="F15" s="305"/>
      <c r="G15" s="305"/>
      <c r="H15" s="305"/>
      <c r="I15" s="305"/>
      <c r="J15" s="306"/>
      <c r="K15" s="10"/>
      <c r="L15" s="89"/>
    </row>
    <row r="16" spans="1:12" s="28" customFormat="1" ht="13.5" customHeight="1" x14ac:dyDescent="0.25">
      <c r="A16" s="191" t="s">
        <v>214</v>
      </c>
      <c r="B16" s="192"/>
      <c r="C16" s="192"/>
      <c r="D16" s="192"/>
      <c r="E16" s="192"/>
      <c r="F16" s="192"/>
      <c r="G16" s="192"/>
      <c r="H16" s="192"/>
      <c r="I16" s="192"/>
      <c r="J16" s="193"/>
      <c r="K16" s="39"/>
    </row>
    <row r="17" spans="1:14" ht="15" customHeight="1" x14ac:dyDescent="0.25">
      <c r="A17" s="307" t="s">
        <v>215</v>
      </c>
      <c r="B17" s="308"/>
      <c r="C17" s="308"/>
      <c r="D17" s="308"/>
      <c r="E17" s="208"/>
      <c r="F17" s="208"/>
      <c r="G17" s="208"/>
      <c r="H17" s="208"/>
      <c r="I17" s="208"/>
      <c r="J17" s="278"/>
      <c r="K17" s="90"/>
      <c r="L17" s="86"/>
    </row>
    <row r="18" spans="1:14" ht="15" customHeight="1" x14ac:dyDescent="0.25">
      <c r="A18" s="73" t="s">
        <v>216</v>
      </c>
      <c r="B18" s="209"/>
      <c r="C18" s="210"/>
      <c r="D18" s="210"/>
      <c r="E18" s="211"/>
      <c r="F18" s="326" t="s">
        <v>222</v>
      </c>
      <c r="G18" s="327"/>
      <c r="H18" s="327"/>
      <c r="I18" s="328"/>
      <c r="J18" s="329"/>
      <c r="K18" s="90"/>
      <c r="L18" s="86"/>
    </row>
    <row r="19" spans="1:14" ht="15" customHeight="1" x14ac:dyDescent="0.25">
      <c r="A19" s="73"/>
      <c r="B19" s="209"/>
      <c r="C19" s="210"/>
      <c r="D19" s="210"/>
      <c r="E19" s="211"/>
      <c r="F19" s="322" t="s">
        <v>223</v>
      </c>
      <c r="G19" s="243"/>
      <c r="H19" s="243"/>
      <c r="I19" s="328"/>
      <c r="J19" s="329"/>
      <c r="K19" s="90"/>
      <c r="L19" s="324"/>
      <c r="M19" s="325"/>
      <c r="N19" s="325"/>
    </row>
    <row r="20" spans="1:14" ht="15" customHeight="1" x14ac:dyDescent="0.25">
      <c r="A20" s="60" t="s">
        <v>274</v>
      </c>
      <c r="B20" s="209"/>
      <c r="C20" s="210"/>
      <c r="D20" s="210"/>
      <c r="E20" s="211"/>
      <c r="F20" s="322" t="s">
        <v>517</v>
      </c>
      <c r="G20" s="243"/>
      <c r="H20" s="257"/>
      <c r="I20" s="330"/>
      <c r="J20" s="331"/>
      <c r="K20" s="90"/>
      <c r="L20" s="322" t="s">
        <v>579</v>
      </c>
      <c r="M20" s="243"/>
      <c r="N20" s="257"/>
    </row>
    <row r="21" spans="1:14" ht="15" customHeight="1" x14ac:dyDescent="0.25">
      <c r="A21" s="60" t="s">
        <v>217</v>
      </c>
      <c r="B21" s="209"/>
      <c r="C21" s="210"/>
      <c r="D21" s="210"/>
      <c r="E21" s="211"/>
      <c r="F21" s="322" t="s">
        <v>224</v>
      </c>
      <c r="G21" s="243"/>
      <c r="H21" s="243"/>
      <c r="I21" s="332"/>
      <c r="J21" s="333"/>
      <c r="K21" s="90"/>
    </row>
    <row r="22" spans="1:14" ht="15" customHeight="1" x14ac:dyDescent="0.25">
      <c r="A22" s="60" t="s">
        <v>219</v>
      </c>
      <c r="B22" s="309" t="s">
        <v>515</v>
      </c>
      <c r="C22" s="268"/>
      <c r="D22" s="268"/>
      <c r="E22" s="310"/>
      <c r="F22" s="334" t="s">
        <v>518</v>
      </c>
      <c r="G22" s="335"/>
      <c r="H22" s="335"/>
      <c r="I22" s="335"/>
      <c r="J22" s="336"/>
      <c r="K22" s="90"/>
    </row>
    <row r="23" spans="1:14" ht="15" customHeight="1" x14ac:dyDescent="0.25">
      <c r="A23" s="60" t="s">
        <v>218</v>
      </c>
      <c r="B23" s="321"/>
      <c r="C23" s="321"/>
      <c r="D23" s="321"/>
      <c r="E23" s="321"/>
      <c r="F23" s="322" t="s">
        <v>225</v>
      </c>
      <c r="G23" s="243"/>
      <c r="H23" s="243"/>
      <c r="I23" s="209"/>
      <c r="J23" s="323"/>
      <c r="K23" s="90"/>
      <c r="L23" s="86"/>
    </row>
    <row r="24" spans="1:14" x14ac:dyDescent="0.25">
      <c r="A24" s="60" t="s">
        <v>220</v>
      </c>
      <c r="B24" s="209"/>
      <c r="C24" s="210"/>
      <c r="D24" s="210"/>
      <c r="E24" s="211"/>
      <c r="F24" s="322" t="s">
        <v>226</v>
      </c>
      <c r="G24" s="243"/>
      <c r="H24" s="243"/>
      <c r="I24" s="117"/>
      <c r="J24" s="118"/>
      <c r="K24" s="90"/>
      <c r="L24" s="86"/>
    </row>
    <row r="25" spans="1:14" x14ac:dyDescent="0.25">
      <c r="A25" s="99" t="s">
        <v>221</v>
      </c>
      <c r="B25" s="186" t="s">
        <v>578</v>
      </c>
      <c r="C25" s="187"/>
      <c r="D25" s="187"/>
      <c r="E25" s="188"/>
      <c r="F25" s="95"/>
      <c r="G25" s="95"/>
      <c r="H25" s="95"/>
      <c r="I25" s="71"/>
      <c r="J25" s="78"/>
      <c r="K25" s="90"/>
      <c r="L25" s="86"/>
    </row>
    <row r="26" spans="1:14" ht="3" customHeight="1" x14ac:dyDescent="0.25">
      <c r="A26" s="99"/>
      <c r="B26" s="97"/>
      <c r="C26" s="97"/>
      <c r="D26" s="97"/>
      <c r="E26" s="97"/>
      <c r="F26" s="17"/>
      <c r="G26" s="17"/>
      <c r="H26" s="71"/>
      <c r="I26" s="71"/>
      <c r="J26" s="42"/>
      <c r="K26" s="90"/>
      <c r="L26" s="86"/>
    </row>
    <row r="27" spans="1:14" s="24" customFormat="1" ht="15" customHeight="1" x14ac:dyDescent="0.25">
      <c r="A27" s="62" t="s">
        <v>227</v>
      </c>
      <c r="B27" s="6"/>
      <c r="C27" s="6"/>
      <c r="D27" s="6"/>
      <c r="E27" s="6"/>
      <c r="F27" s="6"/>
      <c r="G27" s="6"/>
      <c r="H27" s="6"/>
      <c r="I27" s="6"/>
      <c r="J27" s="42"/>
      <c r="K27" s="90"/>
      <c r="L27" s="89"/>
    </row>
    <row r="28" spans="1:14" ht="15" customHeight="1" x14ac:dyDescent="0.25">
      <c r="A28" s="311" t="s">
        <v>228</v>
      </c>
      <c r="B28" s="312"/>
      <c r="C28" s="312"/>
      <c r="D28" s="312"/>
      <c r="E28" s="208"/>
      <c r="F28" s="208"/>
      <c r="G28" s="208"/>
      <c r="H28" s="208"/>
      <c r="I28" s="208"/>
      <c r="J28" s="278"/>
      <c r="K28" s="90"/>
      <c r="L28" s="86"/>
    </row>
    <row r="29" spans="1:14" ht="23.25" customHeight="1" x14ac:dyDescent="0.25">
      <c r="A29" s="276" t="s">
        <v>229</v>
      </c>
      <c r="B29" s="277"/>
      <c r="C29" s="277"/>
      <c r="D29" s="277"/>
      <c r="E29" s="208"/>
      <c r="F29" s="208"/>
      <c r="G29" s="208"/>
      <c r="H29" s="208"/>
      <c r="I29" s="208"/>
      <c r="J29" s="278"/>
      <c r="K29" s="90"/>
      <c r="L29" s="86"/>
    </row>
    <row r="30" spans="1:14" s="24" customFormat="1" ht="25.5" customHeight="1" x14ac:dyDescent="0.25">
      <c r="A30" s="279" t="s">
        <v>230</v>
      </c>
      <c r="B30" s="280"/>
      <c r="C30" s="280"/>
      <c r="D30" s="280"/>
      <c r="E30" s="281"/>
      <c r="F30" s="282"/>
      <c r="G30" s="7" t="s">
        <v>231</v>
      </c>
      <c r="H30" s="7" t="s">
        <v>232</v>
      </c>
      <c r="I30" s="253" t="s">
        <v>233</v>
      </c>
      <c r="J30" s="254"/>
      <c r="K30" s="30" t="s">
        <v>276</v>
      </c>
      <c r="L30" s="89"/>
    </row>
    <row r="31" spans="1:14" ht="15" customHeight="1" x14ac:dyDescent="0.25">
      <c r="A31" s="272"/>
      <c r="B31" s="273"/>
      <c r="C31" s="273"/>
      <c r="D31" s="273"/>
      <c r="E31" s="273"/>
      <c r="F31" s="274"/>
      <c r="G31" s="75" t="s">
        <v>578</v>
      </c>
      <c r="H31" s="75" t="s">
        <v>578</v>
      </c>
      <c r="I31" s="283">
        <f>IFERROR(VLOOKUP(A31,'Méd. + délai d''attente'!$A$2:$C$1000,3,FALSE),0)</f>
        <v>0</v>
      </c>
      <c r="J31" s="284"/>
      <c r="K31" s="31" t="str">
        <f>IFERROR(slachtdatum-GI31-1,"")</f>
        <v/>
      </c>
      <c r="L31" s="91"/>
    </row>
    <row r="32" spans="1:14" ht="15" customHeight="1" x14ac:dyDescent="0.25">
      <c r="A32" s="272"/>
      <c r="B32" s="273"/>
      <c r="C32" s="273"/>
      <c r="D32" s="273"/>
      <c r="E32" s="273"/>
      <c r="F32" s="274"/>
      <c r="G32" s="75" t="s">
        <v>578</v>
      </c>
      <c r="H32" s="75" t="s">
        <v>578</v>
      </c>
      <c r="I32" s="283">
        <f>IFERROR(VLOOKUP(A32,'Méd. + délai d''attente'!$A$2:$C$1000,3,FALSE),0)</f>
        <v>0</v>
      </c>
      <c r="J32" s="284"/>
      <c r="K32" s="31" t="str">
        <f>IFERROR(slachtdatum-GI32-1,"")</f>
        <v/>
      </c>
      <c r="L32" s="91"/>
    </row>
    <row r="33" spans="1:19" ht="15" customHeight="1" x14ac:dyDescent="0.25">
      <c r="A33" s="272"/>
      <c r="B33" s="273"/>
      <c r="C33" s="273"/>
      <c r="D33" s="273"/>
      <c r="E33" s="273"/>
      <c r="F33" s="274"/>
      <c r="G33" s="75" t="s">
        <v>578</v>
      </c>
      <c r="H33" s="75" t="s">
        <v>578</v>
      </c>
      <c r="I33" s="283">
        <f>IFERROR(VLOOKUP(A33,'Méd. + délai d''attente'!$A$2:$C$1000,3,FALSE),0)</f>
        <v>0</v>
      </c>
      <c r="J33" s="284"/>
      <c r="K33" s="31" t="str">
        <f>IFERROR(slachtdatum-GI33-1,"")</f>
        <v/>
      </c>
      <c r="L33" s="91"/>
    </row>
    <row r="34" spans="1:19" ht="15" customHeight="1" x14ac:dyDescent="0.25">
      <c r="A34" s="272"/>
      <c r="B34" s="273"/>
      <c r="C34" s="273"/>
      <c r="D34" s="273"/>
      <c r="E34" s="273"/>
      <c r="F34" s="274"/>
      <c r="G34" s="75" t="s">
        <v>578</v>
      </c>
      <c r="H34" s="75" t="s">
        <v>578</v>
      </c>
      <c r="I34" s="283">
        <f>IFERROR(VLOOKUP(A34,'Méd. + délai d''attente'!$A$2:$C$1000,3,FALSE),0)</f>
        <v>0</v>
      </c>
      <c r="J34" s="284"/>
      <c r="K34" s="31" t="str">
        <f>IFERROR(slachtdatum-GI34-1,"")</f>
        <v/>
      </c>
      <c r="L34" s="91"/>
    </row>
    <row r="35" spans="1:19" ht="15" customHeight="1" x14ac:dyDescent="0.25">
      <c r="A35" s="263"/>
      <c r="B35" s="210"/>
      <c r="C35" s="210"/>
      <c r="D35" s="210"/>
      <c r="E35" s="210"/>
      <c r="F35" s="210"/>
      <c r="G35" s="76"/>
      <c r="H35" s="76"/>
      <c r="I35" s="285"/>
      <c r="J35" s="286"/>
      <c r="K35" s="31"/>
      <c r="L35" s="91"/>
    </row>
    <row r="36" spans="1:19" ht="15" customHeight="1" x14ac:dyDescent="0.25">
      <c r="A36" s="263"/>
      <c r="B36" s="210"/>
      <c r="C36" s="210"/>
      <c r="D36" s="210"/>
      <c r="E36" s="210"/>
      <c r="F36" s="210"/>
      <c r="G36" s="76"/>
      <c r="H36" s="76"/>
      <c r="I36" s="285"/>
      <c r="J36" s="286"/>
      <c r="K36" s="31"/>
      <c r="L36" s="91"/>
    </row>
    <row r="37" spans="1:19" ht="15" customHeight="1" x14ac:dyDescent="0.25">
      <c r="A37" s="263"/>
      <c r="B37" s="210"/>
      <c r="C37" s="210"/>
      <c r="D37" s="210"/>
      <c r="E37" s="210"/>
      <c r="F37" s="210"/>
      <c r="G37" s="76"/>
      <c r="H37" s="76"/>
      <c r="I37" s="285"/>
      <c r="J37" s="286"/>
      <c r="K37" s="31"/>
      <c r="L37" s="91"/>
    </row>
    <row r="38" spans="1:19" s="24" customFormat="1" ht="15" customHeight="1" x14ac:dyDescent="0.25">
      <c r="A38" s="313" t="s">
        <v>234</v>
      </c>
      <c r="B38" s="314"/>
      <c r="C38" s="314"/>
      <c r="D38" s="314"/>
      <c r="E38" s="314"/>
      <c r="F38" s="314"/>
      <c r="G38" s="314"/>
      <c r="H38" s="314"/>
      <c r="I38" s="314"/>
      <c r="J38" s="315"/>
      <c r="K38" s="90"/>
      <c r="L38" s="92"/>
    </row>
    <row r="39" spans="1:19" ht="12.75" customHeight="1" x14ac:dyDescent="0.25">
      <c r="A39" s="316" t="s">
        <v>235</v>
      </c>
      <c r="B39" s="317"/>
      <c r="C39" s="317"/>
      <c r="D39" s="317"/>
      <c r="E39" s="317"/>
      <c r="F39" s="317"/>
      <c r="G39" s="317"/>
      <c r="H39" s="318" t="s">
        <v>237</v>
      </c>
      <c r="I39" s="318"/>
      <c r="J39" s="319" t="s">
        <v>238</v>
      </c>
      <c r="K39" s="189" t="s">
        <v>276</v>
      </c>
      <c r="L39" s="91"/>
    </row>
    <row r="40" spans="1:19" ht="21" customHeight="1" x14ac:dyDescent="0.25">
      <c r="A40" s="341" t="s">
        <v>236</v>
      </c>
      <c r="B40" s="342"/>
      <c r="C40" s="342"/>
      <c r="D40" s="343"/>
      <c r="E40" s="7" t="s">
        <v>555</v>
      </c>
      <c r="F40" s="7" t="s">
        <v>554</v>
      </c>
      <c r="G40" s="65" t="s">
        <v>553</v>
      </c>
      <c r="H40" s="318"/>
      <c r="I40" s="318"/>
      <c r="J40" s="320"/>
      <c r="K40" s="190"/>
      <c r="L40" s="93"/>
      <c r="M40" s="2"/>
      <c r="N40" s="2"/>
      <c r="O40" s="2"/>
      <c r="P40" s="2"/>
      <c r="Q40" s="2"/>
      <c r="R40" s="4"/>
      <c r="S40" s="2"/>
    </row>
    <row r="41" spans="1:19" ht="15" customHeight="1" x14ac:dyDescent="0.25">
      <c r="A41" s="272"/>
      <c r="B41" s="273"/>
      <c r="C41" s="273"/>
      <c r="D41" s="274"/>
      <c r="E41" s="75" t="s">
        <v>578</v>
      </c>
      <c r="F41" s="75" t="s">
        <v>578</v>
      </c>
      <c r="G41" s="67">
        <f>IFERROR(VLOOKUP(A41,'Méd. + délai d''attente'!$D$2:$F$1000,3,FALSE),0)</f>
        <v>0</v>
      </c>
      <c r="H41" s="208"/>
      <c r="I41" s="208"/>
      <c r="J41" s="70" t="str">
        <f>IFERROR(IF(OR(E41="",A41=65,A41=66),"",CONCATENATE(E41-$B$25+1," jour(s)")),"")</f>
        <v/>
      </c>
      <c r="K41" s="31" t="str">
        <f>IFERROR(slachtdatum-G41-1,"")</f>
        <v/>
      </c>
      <c r="L41" s="91"/>
      <c r="M41" s="2"/>
      <c r="N41" s="2"/>
      <c r="O41" s="2"/>
      <c r="P41" s="2"/>
      <c r="Q41" s="2"/>
      <c r="R41" s="4"/>
      <c r="S41" s="2"/>
    </row>
    <row r="42" spans="1:19" ht="15" customHeight="1" x14ac:dyDescent="0.25">
      <c r="A42" s="272"/>
      <c r="B42" s="273"/>
      <c r="C42" s="273"/>
      <c r="D42" s="274"/>
      <c r="E42" s="75" t="s">
        <v>578</v>
      </c>
      <c r="F42" s="75" t="s">
        <v>578</v>
      </c>
      <c r="G42" s="67">
        <f>IFERROR(VLOOKUP(A42,'Méd. + délai d''attente'!$D$2:$F$1000,3,FALSE),0)</f>
        <v>0</v>
      </c>
      <c r="H42" s="208"/>
      <c r="I42" s="208"/>
      <c r="J42" s="70" t="str">
        <f t="shared" ref="J42:J45" si="0">IFERROR(IF(OR(E42="",A42=65,A42=66),"",CONCATENATE(E42-$B$25+1," jour(s)")),"")</f>
        <v/>
      </c>
      <c r="K42" s="31" t="str">
        <f>IFERROR(slachtdatum-G42-1,"")</f>
        <v/>
      </c>
      <c r="L42" s="91"/>
      <c r="M42" s="2"/>
      <c r="N42" s="2"/>
      <c r="O42" s="2"/>
      <c r="P42" s="2"/>
      <c r="Q42" s="2"/>
      <c r="R42" s="4"/>
      <c r="S42" s="2"/>
    </row>
    <row r="43" spans="1:19" ht="15" customHeight="1" x14ac:dyDescent="0.25">
      <c r="A43" s="272"/>
      <c r="B43" s="273"/>
      <c r="C43" s="273"/>
      <c r="D43" s="274"/>
      <c r="E43" s="75" t="s">
        <v>578</v>
      </c>
      <c r="F43" s="75" t="s">
        <v>578</v>
      </c>
      <c r="G43" s="67">
        <f>IFERROR(VLOOKUP(A43,'Méd. + délai d''attente'!$D$2:$F$1000,3,FALSE),0)</f>
        <v>0</v>
      </c>
      <c r="H43" s="208"/>
      <c r="I43" s="208"/>
      <c r="J43" s="70" t="str">
        <f t="shared" si="0"/>
        <v/>
      </c>
      <c r="K43" s="31" t="str">
        <f>IFERROR(slachtdatum-G43-1,"")</f>
        <v/>
      </c>
      <c r="L43" s="91"/>
      <c r="M43" s="2"/>
      <c r="N43" s="2"/>
      <c r="O43" s="2"/>
      <c r="P43" s="2"/>
      <c r="Q43" s="2"/>
      <c r="R43" s="2"/>
      <c r="S43" s="2"/>
    </row>
    <row r="44" spans="1:19" ht="15" customHeight="1" x14ac:dyDescent="0.25">
      <c r="A44" s="272"/>
      <c r="B44" s="273"/>
      <c r="C44" s="273"/>
      <c r="D44" s="274"/>
      <c r="E44" s="75" t="s">
        <v>578</v>
      </c>
      <c r="F44" s="75" t="s">
        <v>578</v>
      </c>
      <c r="G44" s="67">
        <f>IFERROR(VLOOKUP(A44,'Méd. + délai d''attente'!$D$2:$F$1000,3,FALSE),0)</f>
        <v>0</v>
      </c>
      <c r="H44" s="208"/>
      <c r="I44" s="208"/>
      <c r="J44" s="70" t="str">
        <f t="shared" si="0"/>
        <v/>
      </c>
      <c r="K44" s="31" t="str">
        <f>IFERROR(slachtdatum-G44-1,"")</f>
        <v/>
      </c>
      <c r="L44" s="91"/>
      <c r="M44" s="2"/>
      <c r="N44" s="2"/>
      <c r="O44" s="2"/>
      <c r="P44" s="2"/>
      <c r="Q44" s="2"/>
      <c r="R44" s="4"/>
      <c r="S44" s="2"/>
    </row>
    <row r="45" spans="1:19" ht="15" customHeight="1" x14ac:dyDescent="0.25">
      <c r="A45" s="272"/>
      <c r="B45" s="273"/>
      <c r="C45" s="273"/>
      <c r="D45" s="274"/>
      <c r="E45" s="75" t="s">
        <v>578</v>
      </c>
      <c r="F45" s="75" t="s">
        <v>578</v>
      </c>
      <c r="G45" s="67">
        <f>IFERROR(VLOOKUP(A45,'Méd. + délai d''attente'!$D$2:$F$1000,3,FALSE),0)</f>
        <v>0</v>
      </c>
      <c r="H45" s="208"/>
      <c r="I45" s="208"/>
      <c r="J45" s="70" t="str">
        <f t="shared" si="0"/>
        <v/>
      </c>
      <c r="K45" s="31" t="str">
        <f>IFERROR(slachtdatum-G45-1,"")</f>
        <v/>
      </c>
      <c r="L45" s="91"/>
      <c r="M45" s="2"/>
      <c r="N45" s="2"/>
      <c r="O45" s="2"/>
      <c r="P45" s="2"/>
      <c r="Q45" s="2"/>
      <c r="R45" s="4"/>
      <c r="S45" s="2"/>
    </row>
    <row r="46" spans="1:19" ht="15" customHeight="1" x14ac:dyDescent="0.25">
      <c r="A46" s="263"/>
      <c r="B46" s="210"/>
      <c r="C46" s="210"/>
      <c r="D46" s="211"/>
      <c r="E46" s="76"/>
      <c r="F46" s="76"/>
      <c r="G46" s="77"/>
      <c r="H46" s="208"/>
      <c r="I46" s="208"/>
      <c r="J46" s="84"/>
      <c r="K46" s="31"/>
      <c r="L46" s="91"/>
      <c r="M46" s="2"/>
      <c r="N46" s="2"/>
      <c r="O46" s="2"/>
      <c r="P46" s="2"/>
      <c r="Q46" s="2"/>
      <c r="R46" s="4"/>
      <c r="S46" s="2"/>
    </row>
    <row r="47" spans="1:19" ht="15" customHeight="1" x14ac:dyDescent="0.25">
      <c r="A47" s="263"/>
      <c r="B47" s="210"/>
      <c r="C47" s="210"/>
      <c r="D47" s="211"/>
      <c r="E47" s="76"/>
      <c r="F47" s="76"/>
      <c r="G47" s="77"/>
      <c r="H47" s="209"/>
      <c r="I47" s="211"/>
      <c r="J47" s="84"/>
      <c r="K47" s="31"/>
      <c r="L47" s="91"/>
      <c r="M47" s="2"/>
      <c r="N47" s="2"/>
      <c r="O47" s="2"/>
      <c r="P47" s="2"/>
      <c r="Q47" s="2"/>
      <c r="R47" s="4"/>
      <c r="S47" s="2"/>
    </row>
    <row r="48" spans="1:19" ht="15" customHeight="1" x14ac:dyDescent="0.25">
      <c r="A48" s="263"/>
      <c r="B48" s="210"/>
      <c r="C48" s="210"/>
      <c r="D48" s="211"/>
      <c r="E48" s="76"/>
      <c r="F48" s="76"/>
      <c r="G48" s="77"/>
      <c r="H48" s="209"/>
      <c r="I48" s="211"/>
      <c r="J48" s="84"/>
      <c r="K48" s="31"/>
      <c r="L48" s="91"/>
      <c r="M48" s="2"/>
      <c r="N48" s="2"/>
      <c r="O48" s="2"/>
      <c r="P48" s="2"/>
      <c r="Q48" s="2"/>
      <c r="R48" s="4"/>
      <c r="S48" s="2"/>
    </row>
    <row r="49" spans="1:19" ht="18.75" customHeight="1" x14ac:dyDescent="0.25">
      <c r="A49" s="267" t="s">
        <v>239</v>
      </c>
      <c r="B49" s="268"/>
      <c r="C49" s="268"/>
      <c r="D49" s="268"/>
      <c r="E49" s="268"/>
      <c r="F49" s="268"/>
      <c r="G49" s="268"/>
      <c r="H49" s="268"/>
      <c r="I49" s="268"/>
      <c r="J49" s="269"/>
      <c r="K49" s="85"/>
      <c r="L49" s="91"/>
      <c r="M49" s="2"/>
      <c r="N49" s="2"/>
      <c r="O49" s="2"/>
      <c r="P49" s="2"/>
      <c r="Q49" s="2"/>
      <c r="R49" s="4"/>
      <c r="S49" s="2"/>
    </row>
    <row r="50" spans="1:19" ht="18" customHeight="1" x14ac:dyDescent="0.25">
      <c r="A50" s="267" t="s">
        <v>240</v>
      </c>
      <c r="B50" s="268"/>
      <c r="C50" s="268"/>
      <c r="D50" s="268"/>
      <c r="E50" s="301"/>
      <c r="F50" s="301"/>
      <c r="G50" s="301"/>
      <c r="H50" s="301"/>
      <c r="I50" s="301"/>
      <c r="J50" s="302"/>
      <c r="K50" s="85"/>
      <c r="L50" s="91"/>
      <c r="M50" s="2"/>
      <c r="N50" s="2"/>
      <c r="O50" s="2"/>
      <c r="P50" s="2"/>
      <c r="Q50" s="2"/>
      <c r="R50" s="4"/>
      <c r="S50" s="2"/>
    </row>
    <row r="51" spans="1:19" ht="15" customHeight="1" x14ac:dyDescent="0.25">
      <c r="A51" s="264" t="s">
        <v>241</v>
      </c>
      <c r="B51" s="265"/>
      <c r="C51" s="265"/>
      <c r="D51" s="265"/>
      <c r="E51" s="265"/>
      <c r="F51" s="265"/>
      <c r="G51" s="265"/>
      <c r="H51" s="265"/>
      <c r="I51" s="265"/>
      <c r="J51" s="266"/>
      <c r="K51" s="20"/>
      <c r="L51" s="26"/>
      <c r="M51" s="2"/>
      <c r="N51" s="2"/>
      <c r="O51" s="2"/>
      <c r="P51" s="4"/>
      <c r="Q51" s="2"/>
    </row>
    <row r="52" spans="1:19" ht="15" customHeight="1" x14ac:dyDescent="0.25">
      <c r="A52" s="253" t="s">
        <v>242</v>
      </c>
      <c r="B52" s="253"/>
      <c r="C52" s="253"/>
      <c r="D52" s="253"/>
      <c r="E52" s="318" t="s">
        <v>556</v>
      </c>
      <c r="F52" s="318" t="s">
        <v>552</v>
      </c>
      <c r="G52" s="253" t="s">
        <v>553</v>
      </c>
      <c r="H52" s="337" t="s">
        <v>550</v>
      </c>
      <c r="I52" s="338"/>
      <c r="J52" s="318" t="s">
        <v>243</v>
      </c>
      <c r="K52" s="189" t="s">
        <v>276</v>
      </c>
      <c r="L52" s="26"/>
      <c r="M52" s="2"/>
      <c r="N52" s="2"/>
      <c r="O52" s="2"/>
      <c r="P52" s="4"/>
      <c r="Q52" s="2"/>
    </row>
    <row r="53" spans="1:19" ht="15" customHeight="1" x14ac:dyDescent="0.25">
      <c r="A53" s="253"/>
      <c r="B53" s="253"/>
      <c r="C53" s="253"/>
      <c r="D53" s="253"/>
      <c r="E53" s="318"/>
      <c r="F53" s="318"/>
      <c r="G53" s="253"/>
      <c r="H53" s="339"/>
      <c r="I53" s="340"/>
      <c r="J53" s="318"/>
      <c r="K53" s="190"/>
      <c r="L53" s="26"/>
      <c r="M53" s="5"/>
      <c r="N53" s="2"/>
      <c r="O53" s="2"/>
      <c r="P53" s="4"/>
      <c r="Q53" s="2"/>
    </row>
    <row r="54" spans="1:19" ht="15" customHeight="1" x14ac:dyDescent="0.25">
      <c r="A54" s="272"/>
      <c r="B54" s="273"/>
      <c r="C54" s="273"/>
      <c r="D54" s="274"/>
      <c r="E54" s="75" t="s">
        <v>578</v>
      </c>
      <c r="F54" s="139"/>
      <c r="G54" s="65">
        <f>IFERROR(VLOOKUP(A54,'Méd. + délai d''attente'!$G$2:$I$1000,3,FALSE),0)</f>
        <v>0</v>
      </c>
      <c r="H54" s="270" t="str">
        <f>IFERROR(VLOOKUP(A54,'Méd. + délai d''attente'!$G$2:$J$1000,4,FALSE),"")</f>
        <v/>
      </c>
      <c r="I54" s="271"/>
      <c r="J54" s="70" t="str">
        <f>IFERROR(IF(OR(E54="",A54=65,A54=66),"",CONCATENATE(E54-$B$25+1," jour(s)")),"")</f>
        <v/>
      </c>
      <c r="K54" s="31" t="str">
        <f>IFERROR(slachtdatum-G54-1,"")</f>
        <v/>
      </c>
      <c r="L54" s="26"/>
      <c r="M54" s="2"/>
      <c r="N54" s="2"/>
      <c r="O54" s="2"/>
      <c r="P54" s="4"/>
      <c r="Q54" s="2"/>
    </row>
    <row r="55" spans="1:19" ht="15" customHeight="1" x14ac:dyDescent="0.25">
      <c r="A55" s="272"/>
      <c r="B55" s="273"/>
      <c r="C55" s="273"/>
      <c r="D55" s="274"/>
      <c r="E55" s="75" t="s">
        <v>578</v>
      </c>
      <c r="F55" s="139"/>
      <c r="G55" s="65">
        <f>IFERROR(VLOOKUP(A55,'Méd. + délai d''attente'!$G$2:$I$1000,3,FALSE),0)</f>
        <v>0</v>
      </c>
      <c r="H55" s="270" t="str">
        <f>IFERROR(VLOOKUP(A55,'Méd. + délai d''attente'!$G$2:$J$1000,4,FALSE),"")</f>
        <v/>
      </c>
      <c r="I55" s="271"/>
      <c r="J55" s="70" t="str">
        <f t="shared" ref="J55:J58" si="1">IFERROR(IF(OR(E55="",A55=65,A55=66),"",CONCATENATE(E55-$B$25+1," jour(s)")),"")</f>
        <v/>
      </c>
      <c r="K55" s="31" t="str">
        <f>IFERROR(slachtdatum-G55-1,"")</f>
        <v/>
      </c>
      <c r="L55" s="26"/>
      <c r="M55" s="2"/>
      <c r="N55" s="2"/>
      <c r="O55" s="2"/>
      <c r="P55" s="4"/>
      <c r="Q55" s="2"/>
    </row>
    <row r="56" spans="1:19" ht="15" customHeight="1" x14ac:dyDescent="0.25">
      <c r="A56" s="272"/>
      <c r="B56" s="273"/>
      <c r="C56" s="273"/>
      <c r="D56" s="274"/>
      <c r="E56" s="75" t="s">
        <v>578</v>
      </c>
      <c r="F56" s="139"/>
      <c r="G56" s="65">
        <f>IFERROR(VLOOKUP(A56,'Méd. + délai d''attente'!$G$2:$I$1000,3,FALSE),0)</f>
        <v>0</v>
      </c>
      <c r="H56" s="270" t="str">
        <f>IFERROR(VLOOKUP(A56,'Méd. + délai d''attente'!$G$2:$J$1000,4,FALSE),"")</f>
        <v/>
      </c>
      <c r="I56" s="271"/>
      <c r="J56" s="70" t="str">
        <f t="shared" si="1"/>
        <v/>
      </c>
      <c r="K56" s="31" t="str">
        <f>IFERROR(slachtdatum-G56-1,"")</f>
        <v/>
      </c>
      <c r="L56" s="26"/>
      <c r="M56" s="2"/>
      <c r="N56" s="2"/>
      <c r="O56" s="2"/>
      <c r="P56" s="4"/>
      <c r="Q56" s="2"/>
    </row>
    <row r="57" spans="1:19" ht="15" customHeight="1" x14ac:dyDescent="0.25">
      <c r="A57" s="272"/>
      <c r="B57" s="273"/>
      <c r="C57" s="273"/>
      <c r="D57" s="274"/>
      <c r="E57" s="75" t="s">
        <v>578</v>
      </c>
      <c r="F57" s="139"/>
      <c r="G57" s="65">
        <f>IFERROR(VLOOKUP(A57,'Méd. + délai d''attente'!$G$2:$I$1000,3,FALSE),0)</f>
        <v>0</v>
      </c>
      <c r="H57" s="270" t="str">
        <f>IFERROR(VLOOKUP(A57,'Méd. + délai d''attente'!$G$2:$J$1000,4,FALSE),"")</f>
        <v/>
      </c>
      <c r="I57" s="271"/>
      <c r="J57" s="70" t="str">
        <f t="shared" si="1"/>
        <v/>
      </c>
      <c r="K57" s="31" t="str">
        <f>IFERROR(slachtdatum-G57-1,"")</f>
        <v/>
      </c>
      <c r="L57" s="26"/>
      <c r="M57" s="2"/>
      <c r="N57" s="2"/>
      <c r="O57" s="2"/>
      <c r="P57" s="4"/>
      <c r="Q57" s="2"/>
    </row>
    <row r="58" spans="1:19" ht="15" customHeight="1" x14ac:dyDescent="0.25">
      <c r="A58" s="272"/>
      <c r="B58" s="273"/>
      <c r="C58" s="273"/>
      <c r="D58" s="274"/>
      <c r="E58" s="75" t="s">
        <v>578</v>
      </c>
      <c r="F58" s="139"/>
      <c r="G58" s="65">
        <f>IFERROR(VLOOKUP(A58,'Méd. + délai d''attente'!$G$2:$I$1000,3,FALSE),0)</f>
        <v>0</v>
      </c>
      <c r="H58" s="270" t="str">
        <f>IFERROR(VLOOKUP(A58,'Méd. + délai d''attente'!$G$2:$J$1000,4,FALSE),"")</f>
        <v/>
      </c>
      <c r="I58" s="271"/>
      <c r="J58" s="70" t="str">
        <f t="shared" si="1"/>
        <v/>
      </c>
      <c r="K58" s="31" t="str">
        <f>IFERROR(slachtdatum-G58-1,"")</f>
        <v/>
      </c>
      <c r="L58" s="26"/>
      <c r="M58" s="2"/>
      <c r="N58" s="2"/>
      <c r="O58" s="2"/>
      <c r="P58" s="4"/>
      <c r="Q58" s="2"/>
    </row>
    <row r="59" spans="1:19" ht="15" customHeight="1" x14ac:dyDescent="0.25">
      <c r="A59" s="275"/>
      <c r="B59" s="275"/>
      <c r="C59" s="275"/>
      <c r="D59" s="275"/>
      <c r="E59" s="135"/>
      <c r="F59" s="135"/>
      <c r="G59" s="135"/>
      <c r="H59" s="275"/>
      <c r="I59" s="275"/>
      <c r="J59" s="122"/>
      <c r="K59" s="31"/>
      <c r="L59" s="26"/>
      <c r="M59" s="2"/>
      <c r="N59" s="2"/>
      <c r="O59" s="2"/>
      <c r="P59" s="4"/>
      <c r="Q59" s="2"/>
    </row>
    <row r="60" spans="1:19" ht="15" customHeight="1" x14ac:dyDescent="0.25">
      <c r="A60" s="275"/>
      <c r="B60" s="275"/>
      <c r="C60" s="275"/>
      <c r="D60" s="275"/>
      <c r="E60" s="135"/>
      <c r="F60" s="135"/>
      <c r="G60" s="135"/>
      <c r="H60" s="275"/>
      <c r="I60" s="275"/>
      <c r="J60" s="122"/>
      <c r="K60" s="31"/>
      <c r="L60" s="26"/>
      <c r="M60" s="2"/>
      <c r="N60" s="2"/>
      <c r="O60" s="2"/>
      <c r="P60" s="4"/>
      <c r="Q60" s="2"/>
    </row>
    <row r="61" spans="1:19" ht="15" customHeight="1" x14ac:dyDescent="0.25">
      <c r="A61" s="275"/>
      <c r="B61" s="275"/>
      <c r="C61" s="275"/>
      <c r="D61" s="275"/>
      <c r="E61" s="135"/>
      <c r="F61" s="135"/>
      <c r="G61" s="135"/>
      <c r="H61" s="275"/>
      <c r="I61" s="275"/>
      <c r="J61" s="122"/>
      <c r="K61" s="31"/>
      <c r="L61" s="26"/>
      <c r="M61" s="2"/>
      <c r="N61" s="2"/>
      <c r="O61" s="2"/>
      <c r="P61" s="4"/>
      <c r="Q61" s="2"/>
    </row>
    <row r="62" spans="1:19" ht="15" customHeight="1" x14ac:dyDescent="0.25">
      <c r="A62" s="260" t="s">
        <v>244</v>
      </c>
      <c r="B62" s="261"/>
      <c r="C62" s="261"/>
      <c r="D62" s="261"/>
      <c r="E62" s="261"/>
      <c r="F62" s="261"/>
      <c r="G62" s="261"/>
      <c r="H62" s="261"/>
      <c r="I62" s="261"/>
      <c r="J62" s="262"/>
      <c r="K62" s="20"/>
      <c r="L62" s="26"/>
      <c r="M62" s="2"/>
      <c r="N62" s="2"/>
      <c r="O62" s="2"/>
      <c r="P62" s="4"/>
      <c r="Q62" s="2"/>
    </row>
    <row r="63" spans="1:19" ht="15" customHeight="1" x14ac:dyDescent="0.25">
      <c r="A63" s="250" t="s">
        <v>245</v>
      </c>
      <c r="B63" s="251"/>
      <c r="C63" s="251"/>
      <c r="D63" s="251"/>
      <c r="E63" s="252"/>
      <c r="F63" s="253" t="s">
        <v>246</v>
      </c>
      <c r="G63" s="253"/>
      <c r="H63" s="253"/>
      <c r="I63" s="253"/>
      <c r="J63" s="254"/>
      <c r="K63" s="90"/>
      <c r="L63" s="45"/>
      <c r="M63" s="1"/>
      <c r="N63" s="2"/>
      <c r="O63" s="2"/>
      <c r="P63" s="4"/>
      <c r="Q63" s="2"/>
    </row>
    <row r="64" spans="1:19" ht="15" customHeight="1" x14ac:dyDescent="0.25">
      <c r="A64" s="72" t="s">
        <v>247</v>
      </c>
      <c r="B64" s="79"/>
      <c r="C64" s="100"/>
      <c r="D64" s="100"/>
      <c r="E64" s="71"/>
      <c r="F64" s="194"/>
      <c r="G64" s="195"/>
      <c r="H64" s="195"/>
      <c r="I64" s="195"/>
      <c r="J64" s="196"/>
      <c r="K64" s="90"/>
      <c r="L64" s="86"/>
      <c r="N64" s="2"/>
      <c r="O64" s="2"/>
      <c r="P64" s="4"/>
      <c r="Q64" s="2"/>
    </row>
    <row r="65" spans="1:17" ht="15" customHeight="1" x14ac:dyDescent="0.25">
      <c r="A65" s="242" t="s">
        <v>516</v>
      </c>
      <c r="B65" s="257"/>
      <c r="C65" s="244"/>
      <c r="D65" s="245"/>
      <c r="E65" s="246"/>
      <c r="F65" s="197"/>
      <c r="G65" s="198"/>
      <c r="H65" s="198"/>
      <c r="I65" s="198"/>
      <c r="J65" s="199"/>
      <c r="K65" s="90"/>
      <c r="L65" s="86"/>
      <c r="N65" s="2"/>
      <c r="O65" s="2"/>
      <c r="P65" s="2"/>
      <c r="Q65" s="2"/>
    </row>
    <row r="66" spans="1:17" ht="26.25" customHeight="1" x14ac:dyDescent="0.25">
      <c r="A66" s="69" t="s">
        <v>551</v>
      </c>
      <c r="B66" s="208"/>
      <c r="C66" s="208"/>
      <c r="D66" s="208"/>
      <c r="E66" s="208"/>
      <c r="F66" s="212"/>
      <c r="G66" s="255"/>
      <c r="H66" s="255"/>
      <c r="I66" s="255"/>
      <c r="J66" s="256"/>
      <c r="K66" s="90"/>
      <c r="L66" s="86"/>
      <c r="N66" s="2"/>
      <c r="O66" s="2"/>
      <c r="P66" s="2"/>
      <c r="Q66" s="2"/>
    </row>
    <row r="67" spans="1:17" ht="15" customHeight="1" x14ac:dyDescent="0.25">
      <c r="A67" s="56" t="s">
        <v>248</v>
      </c>
      <c r="B67" s="80"/>
      <c r="C67" s="66"/>
      <c r="D67" s="66"/>
      <c r="E67" s="81"/>
      <c r="F67" s="194"/>
      <c r="G67" s="195"/>
      <c r="H67" s="195"/>
      <c r="I67" s="195"/>
      <c r="J67" s="196"/>
      <c r="K67" s="90"/>
      <c r="L67" s="86"/>
      <c r="N67" s="2"/>
      <c r="O67" s="2"/>
      <c r="P67" s="4"/>
      <c r="Q67" s="2"/>
    </row>
    <row r="68" spans="1:17" ht="15" customHeight="1" x14ac:dyDescent="0.25">
      <c r="A68" s="242" t="s">
        <v>516</v>
      </c>
      <c r="B68" s="243"/>
      <c r="C68" s="244"/>
      <c r="D68" s="245"/>
      <c r="E68" s="246"/>
      <c r="F68" s="197"/>
      <c r="G68" s="198"/>
      <c r="H68" s="198"/>
      <c r="I68" s="198"/>
      <c r="J68" s="199"/>
      <c r="K68" s="90"/>
      <c r="L68" s="86"/>
      <c r="N68" s="2"/>
      <c r="O68" s="2"/>
      <c r="P68" s="4"/>
      <c r="Q68" s="2"/>
    </row>
    <row r="69" spans="1:17" ht="24.75" customHeight="1" x14ac:dyDescent="0.25">
      <c r="A69" s="259" t="s">
        <v>249</v>
      </c>
      <c r="B69" s="259"/>
      <c r="C69" s="259"/>
      <c r="D69" s="259"/>
      <c r="E69" s="259"/>
      <c r="F69" s="259"/>
      <c r="G69" s="259"/>
      <c r="H69" s="258"/>
      <c r="I69" s="258"/>
      <c r="J69" s="258"/>
      <c r="K69" s="90"/>
      <c r="L69" s="86"/>
      <c r="N69" s="2"/>
      <c r="O69" s="2"/>
      <c r="P69" s="4"/>
    </row>
    <row r="70" spans="1:17" s="24" customFormat="1" ht="26.25" customHeight="1" x14ac:dyDescent="0.25">
      <c r="A70" s="222" t="s">
        <v>250</v>
      </c>
      <c r="B70" s="223"/>
      <c r="C70" s="223"/>
      <c r="D70" s="223"/>
      <c r="E70" s="223"/>
      <c r="F70" s="223"/>
      <c r="G70" s="223"/>
      <c r="H70" s="223"/>
      <c r="I70" s="223"/>
      <c r="J70" s="224"/>
      <c r="K70" s="8"/>
      <c r="L70" s="89"/>
      <c r="N70" s="18"/>
      <c r="O70" s="18"/>
      <c r="P70" s="19"/>
    </row>
    <row r="71" spans="1:17" ht="50.4" customHeight="1" x14ac:dyDescent="0.25">
      <c r="A71" s="225"/>
      <c r="B71" s="226"/>
      <c r="C71" s="226"/>
      <c r="D71" s="226"/>
      <c r="E71" s="226"/>
      <c r="F71" s="226"/>
      <c r="G71" s="226"/>
      <c r="H71" s="226"/>
      <c r="I71" s="226"/>
      <c r="J71" s="227"/>
      <c r="K71" s="90"/>
      <c r="L71" s="86"/>
      <c r="N71" s="2"/>
      <c r="O71" s="2"/>
      <c r="P71" s="4"/>
    </row>
    <row r="72" spans="1:17" s="24" customFormat="1" ht="15" customHeight="1" x14ac:dyDescent="0.25">
      <c r="A72" s="247" t="s">
        <v>251</v>
      </c>
      <c r="B72" s="248"/>
      <c r="C72" s="248"/>
      <c r="D72" s="248"/>
      <c r="E72" s="248"/>
      <c r="F72" s="248"/>
      <c r="G72" s="248"/>
      <c r="H72" s="248"/>
      <c r="I72" s="248"/>
      <c r="J72" s="249"/>
      <c r="K72" s="90"/>
      <c r="L72" s="89"/>
      <c r="N72" s="18"/>
      <c r="O72" s="18"/>
      <c r="P72" s="19"/>
      <c r="Q72" s="18"/>
    </row>
    <row r="73" spans="1:17" s="24" customFormat="1" ht="15" customHeight="1" x14ac:dyDescent="0.25">
      <c r="A73" s="34" t="s">
        <v>252</v>
      </c>
      <c r="B73" s="101"/>
      <c r="C73" s="101"/>
      <c r="D73" s="101"/>
      <c r="E73" s="101"/>
      <c r="F73" s="101"/>
      <c r="G73" s="101"/>
      <c r="H73" s="101"/>
      <c r="I73" s="101"/>
      <c r="J73" s="35"/>
      <c r="K73" s="90"/>
      <c r="L73" s="89"/>
      <c r="N73" s="18"/>
      <c r="O73" s="18"/>
      <c r="P73" s="19"/>
      <c r="Q73" s="18"/>
    </row>
    <row r="74" spans="1:17" ht="15" customHeight="1" x14ac:dyDescent="0.25">
      <c r="A74" s="38"/>
      <c r="B74" s="12"/>
      <c r="C74" s="12"/>
      <c r="D74" s="12"/>
      <c r="E74" s="12"/>
      <c r="F74" s="12"/>
      <c r="G74" s="12"/>
      <c r="H74" s="12"/>
      <c r="I74" s="12"/>
      <c r="J74" s="42"/>
      <c r="K74" s="90"/>
      <c r="L74" s="86"/>
      <c r="N74" s="2"/>
      <c r="O74" s="2"/>
      <c r="P74" s="4"/>
      <c r="Q74" s="2"/>
    </row>
    <row r="75" spans="1:17" s="3" customFormat="1" ht="4.5" customHeight="1" x14ac:dyDescent="0.25">
      <c r="A75" s="38"/>
      <c r="B75" s="12"/>
      <c r="C75" s="12"/>
      <c r="D75" s="12"/>
      <c r="E75" s="12"/>
      <c r="F75" s="12"/>
      <c r="G75" s="12"/>
      <c r="H75" s="12"/>
      <c r="I75" s="12"/>
      <c r="J75" s="42"/>
      <c r="K75" s="90"/>
      <c r="L75" s="27"/>
      <c r="N75" s="9"/>
      <c r="O75" s="2"/>
      <c r="P75" s="4"/>
      <c r="Q75" s="2"/>
    </row>
    <row r="76" spans="1:17" s="21" customFormat="1" ht="15" customHeight="1" x14ac:dyDescent="0.25">
      <c r="A76" s="36" t="s">
        <v>253</v>
      </c>
      <c r="B76" s="22"/>
      <c r="C76" s="22"/>
      <c r="D76" s="22"/>
      <c r="E76" s="22"/>
      <c r="F76" s="22"/>
      <c r="G76" s="22"/>
      <c r="H76" s="22"/>
      <c r="I76" s="22"/>
      <c r="J76" s="37"/>
      <c r="K76" s="90"/>
      <c r="L76" s="14"/>
      <c r="N76" s="18"/>
      <c r="O76" s="18"/>
      <c r="P76" s="19"/>
      <c r="Q76" s="18"/>
    </row>
    <row r="77" spans="1:17" s="3" customFormat="1" ht="15" customHeight="1" x14ac:dyDescent="0.25">
      <c r="A77" s="38"/>
      <c r="B77" s="12"/>
      <c r="C77" s="12"/>
      <c r="D77" s="12"/>
      <c r="E77" s="12"/>
      <c r="F77" s="12"/>
      <c r="G77" s="12"/>
      <c r="H77" s="12"/>
      <c r="I77" s="12"/>
      <c r="J77" s="42"/>
      <c r="K77" s="90"/>
      <c r="L77" s="27"/>
      <c r="N77" s="2"/>
      <c r="O77" s="2"/>
      <c r="P77" s="4"/>
      <c r="Q77" s="2"/>
    </row>
    <row r="78" spans="1:17" s="3" customFormat="1" ht="5.25" customHeight="1" x14ac:dyDescent="0.25">
      <c r="A78" s="38"/>
      <c r="B78" s="12"/>
      <c r="C78" s="12"/>
      <c r="D78" s="12"/>
      <c r="E78" s="12"/>
      <c r="F78" s="12"/>
      <c r="G78" s="12"/>
      <c r="H78" s="12"/>
      <c r="I78" s="12"/>
      <c r="J78" s="42"/>
      <c r="K78" s="90"/>
      <c r="L78" s="27"/>
      <c r="N78" s="2"/>
      <c r="O78" s="2"/>
      <c r="P78" s="4"/>
      <c r="Q78" s="2"/>
    </row>
    <row r="79" spans="1:17" s="21" customFormat="1" ht="15" customHeight="1" x14ac:dyDescent="0.25">
      <c r="A79" s="36" t="s">
        <v>448</v>
      </c>
      <c r="B79" s="22"/>
      <c r="C79" s="22"/>
      <c r="D79" s="22"/>
      <c r="E79" s="22"/>
      <c r="F79" s="22"/>
      <c r="G79" s="22"/>
      <c r="H79" s="22"/>
      <c r="I79" s="22"/>
      <c r="J79" s="37"/>
      <c r="K79" s="90"/>
      <c r="L79" s="14"/>
      <c r="N79" s="18"/>
      <c r="O79" s="18"/>
      <c r="P79" s="19"/>
      <c r="Q79" s="18"/>
    </row>
    <row r="80" spans="1:17" s="3" customFormat="1" ht="15" customHeight="1" x14ac:dyDescent="0.25">
      <c r="A80" s="38"/>
      <c r="B80" s="12"/>
      <c r="C80" s="12"/>
      <c r="D80" s="12"/>
      <c r="E80" s="12"/>
      <c r="F80" s="12"/>
      <c r="G80" s="12"/>
      <c r="H80" s="12"/>
      <c r="I80" s="12"/>
      <c r="J80" s="42"/>
      <c r="K80" s="90"/>
      <c r="L80" s="27"/>
      <c r="N80" s="2"/>
      <c r="O80" s="2"/>
      <c r="P80" s="4"/>
      <c r="Q80" s="2"/>
    </row>
    <row r="81" spans="1:17" s="3" customFormat="1" ht="15" customHeight="1" x14ac:dyDescent="0.25">
      <c r="A81" s="38"/>
      <c r="B81" s="12"/>
      <c r="C81" s="12"/>
      <c r="D81" s="12"/>
      <c r="E81" s="12"/>
      <c r="F81" s="12"/>
      <c r="G81" s="12"/>
      <c r="H81" s="12"/>
      <c r="I81" s="12"/>
      <c r="J81" s="42"/>
      <c r="K81" s="90"/>
      <c r="L81" s="27"/>
      <c r="N81" s="2"/>
      <c r="O81" s="2"/>
      <c r="P81" s="4"/>
      <c r="Q81" s="2"/>
    </row>
    <row r="82" spans="1:17" s="24" customFormat="1" ht="15" customHeight="1" x14ac:dyDescent="0.25">
      <c r="A82" s="239" t="s">
        <v>254</v>
      </c>
      <c r="B82" s="240"/>
      <c r="C82" s="240"/>
      <c r="D82" s="240"/>
      <c r="E82" s="240"/>
      <c r="F82" s="240"/>
      <c r="G82" s="240"/>
      <c r="H82" s="240"/>
      <c r="I82" s="240"/>
      <c r="J82" s="241"/>
      <c r="K82" s="90"/>
      <c r="L82" s="89"/>
      <c r="N82" s="18"/>
      <c r="O82" s="18"/>
      <c r="P82" s="19"/>
      <c r="Q82" s="18"/>
    </row>
    <row r="83" spans="1:17" ht="15" customHeight="1" x14ac:dyDescent="0.25">
      <c r="A83" s="231" t="s">
        <v>255</v>
      </c>
      <c r="B83" s="232"/>
      <c r="C83" s="232"/>
      <c r="D83" s="232"/>
      <c r="E83" s="12"/>
      <c r="F83" s="12"/>
      <c r="G83" s="12"/>
      <c r="H83" s="214"/>
      <c r="I83" s="214"/>
      <c r="J83" s="215"/>
      <c r="K83" s="90"/>
      <c r="L83" s="86"/>
      <c r="N83" s="2"/>
      <c r="O83" s="2"/>
      <c r="P83" s="4"/>
      <c r="Q83" s="2"/>
    </row>
    <row r="84" spans="1:17" ht="15" customHeight="1" x14ac:dyDescent="0.25">
      <c r="A84" s="38"/>
      <c r="B84" s="12"/>
      <c r="C84" s="12"/>
      <c r="D84" s="12"/>
      <c r="E84" s="12"/>
      <c r="F84" s="12"/>
      <c r="G84" s="12"/>
      <c r="H84" s="12"/>
      <c r="I84" s="12"/>
      <c r="J84" s="42"/>
      <c r="K84" s="90"/>
      <c r="L84" s="86"/>
      <c r="N84" s="2"/>
      <c r="O84" s="2"/>
      <c r="P84" s="4"/>
      <c r="Q84" s="2"/>
    </row>
    <row r="85" spans="1:17" ht="15" customHeight="1" x14ac:dyDescent="0.25">
      <c r="A85" s="231" t="s">
        <v>256</v>
      </c>
      <c r="B85" s="232"/>
      <c r="C85" s="232"/>
      <c r="D85" s="232"/>
      <c r="E85" s="12"/>
      <c r="F85" s="12"/>
      <c r="G85" s="12"/>
      <c r="H85" s="214"/>
      <c r="I85" s="214"/>
      <c r="J85" s="215"/>
      <c r="K85" s="90"/>
      <c r="L85" s="86"/>
      <c r="N85" s="2"/>
      <c r="O85" s="2"/>
      <c r="P85" s="4"/>
      <c r="Q85" s="2"/>
    </row>
    <row r="86" spans="1:17" ht="15" customHeight="1" x14ac:dyDescent="0.25">
      <c r="A86" s="64"/>
      <c r="B86" s="102"/>
      <c r="C86" s="102"/>
      <c r="D86" s="102"/>
      <c r="E86" s="12"/>
      <c r="F86" s="12"/>
      <c r="G86" s="12"/>
      <c r="H86" s="12"/>
      <c r="I86" s="12"/>
      <c r="J86" s="42"/>
      <c r="K86" s="90"/>
      <c r="L86" s="86"/>
      <c r="N86" s="2"/>
      <c r="O86" s="2"/>
      <c r="P86" s="4"/>
      <c r="Q86" s="2"/>
    </row>
    <row r="87" spans="1:17" ht="15" customHeight="1" x14ac:dyDescent="0.25">
      <c r="A87" s="231" t="s">
        <v>257</v>
      </c>
      <c r="B87" s="232"/>
      <c r="C87" s="232"/>
      <c r="D87" s="232"/>
      <c r="E87" s="12"/>
      <c r="F87" s="12"/>
      <c r="G87" s="12"/>
      <c r="H87" s="214"/>
      <c r="I87" s="214"/>
      <c r="J87" s="215"/>
      <c r="K87" s="90"/>
      <c r="L87" s="86"/>
      <c r="N87" s="2"/>
      <c r="O87" s="2"/>
      <c r="P87" s="4"/>
      <c r="Q87" s="2"/>
    </row>
    <row r="88" spans="1:17" ht="15" customHeight="1" x14ac:dyDescent="0.25">
      <c r="A88" s="64"/>
      <c r="B88" s="102"/>
      <c r="C88" s="102"/>
      <c r="D88" s="102"/>
      <c r="E88" s="12"/>
      <c r="F88" s="12"/>
      <c r="G88" s="12"/>
      <c r="H88" s="12"/>
      <c r="I88" s="12"/>
      <c r="J88" s="42"/>
      <c r="K88" s="90"/>
      <c r="L88" s="86"/>
      <c r="N88" s="2"/>
      <c r="O88" s="2"/>
      <c r="P88" s="4"/>
      <c r="Q88" s="2"/>
    </row>
    <row r="89" spans="1:17" s="24" customFormat="1" ht="15" customHeight="1" x14ac:dyDescent="0.25">
      <c r="A89" s="239" t="s">
        <v>258</v>
      </c>
      <c r="B89" s="240"/>
      <c r="C89" s="240"/>
      <c r="D89" s="240"/>
      <c r="E89" s="240"/>
      <c r="F89" s="240"/>
      <c r="G89" s="240"/>
      <c r="H89" s="240"/>
      <c r="I89" s="240"/>
      <c r="J89" s="241"/>
      <c r="K89" s="90"/>
      <c r="L89" s="89"/>
      <c r="N89" s="18"/>
      <c r="O89" s="18"/>
      <c r="P89" s="19"/>
      <c r="Q89" s="18"/>
    </row>
    <row r="90" spans="1:17" ht="15" customHeight="1" x14ac:dyDescent="0.25">
      <c r="A90" s="231" t="s">
        <v>259</v>
      </c>
      <c r="B90" s="232"/>
      <c r="C90" s="232"/>
      <c r="D90" s="232"/>
      <c r="E90" s="12"/>
      <c r="F90" s="12"/>
      <c r="G90" s="12"/>
      <c r="H90" s="214"/>
      <c r="I90" s="214"/>
      <c r="J90" s="215"/>
      <c r="K90" s="90"/>
      <c r="L90" s="86"/>
      <c r="N90" s="2"/>
      <c r="O90" s="2"/>
      <c r="P90" s="4"/>
      <c r="Q90" s="2"/>
    </row>
    <row r="91" spans="1:17" ht="15" customHeight="1" x14ac:dyDescent="0.25">
      <c r="A91" s="38"/>
      <c r="B91" s="12"/>
      <c r="C91" s="12"/>
      <c r="D91" s="12"/>
      <c r="E91" s="12"/>
      <c r="F91" s="12"/>
      <c r="G91" s="12"/>
      <c r="H91" s="12"/>
      <c r="I91" s="12"/>
      <c r="J91" s="42"/>
      <c r="K91" s="90"/>
      <c r="L91" s="86"/>
      <c r="N91" s="2"/>
      <c r="O91" s="2"/>
      <c r="P91" s="4"/>
      <c r="Q91" s="2"/>
    </row>
    <row r="92" spans="1:17" ht="15" customHeight="1" x14ac:dyDescent="0.25">
      <c r="A92" s="231" t="s">
        <v>260</v>
      </c>
      <c r="B92" s="232"/>
      <c r="C92" s="232"/>
      <c r="D92" s="232"/>
      <c r="E92" s="12"/>
      <c r="F92" s="12"/>
      <c r="G92" s="12"/>
      <c r="H92" s="214"/>
      <c r="I92" s="214"/>
      <c r="J92" s="215"/>
      <c r="K92" s="90"/>
      <c r="L92" s="86"/>
      <c r="N92" s="2"/>
      <c r="O92" s="2"/>
      <c r="P92" s="4"/>
      <c r="Q92" s="2"/>
    </row>
    <row r="93" spans="1:17" ht="15" customHeight="1" x14ac:dyDescent="0.25">
      <c r="A93" s="64"/>
      <c r="B93" s="102"/>
      <c r="C93" s="102"/>
      <c r="D93" s="102"/>
      <c r="E93" s="12"/>
      <c r="F93" s="12"/>
      <c r="G93" s="12"/>
      <c r="H93" s="12"/>
      <c r="I93" s="12"/>
      <c r="J93" s="42"/>
      <c r="K93" s="90"/>
      <c r="L93" s="86"/>
      <c r="N93" s="2"/>
      <c r="O93" s="2"/>
      <c r="P93" s="4"/>
      <c r="Q93" s="2"/>
    </row>
    <row r="94" spans="1:17" ht="15" customHeight="1" x14ac:dyDescent="0.25">
      <c r="A94" s="231" t="s">
        <v>261</v>
      </c>
      <c r="B94" s="232"/>
      <c r="C94" s="232"/>
      <c r="D94" s="232"/>
      <c r="E94" s="12"/>
      <c r="F94" s="12"/>
      <c r="G94" s="12"/>
      <c r="H94" s="214"/>
      <c r="I94" s="214"/>
      <c r="J94" s="215"/>
      <c r="K94" s="90"/>
      <c r="L94" s="86"/>
      <c r="N94" s="2"/>
      <c r="O94" s="2"/>
      <c r="P94" s="4"/>
      <c r="Q94" s="2"/>
    </row>
    <row r="95" spans="1:17" ht="15" customHeight="1" x14ac:dyDescent="0.25">
      <c r="A95" s="64"/>
      <c r="B95" s="102"/>
      <c r="C95" s="102"/>
      <c r="D95" s="102"/>
      <c r="E95" s="12"/>
      <c r="F95" s="12"/>
      <c r="G95" s="12"/>
      <c r="H95" s="12"/>
      <c r="I95" s="12"/>
      <c r="J95" s="42"/>
      <c r="K95" s="90"/>
      <c r="L95" s="86"/>
      <c r="N95" s="2"/>
      <c r="O95" s="2"/>
      <c r="P95" s="4"/>
      <c r="Q95" s="2"/>
    </row>
    <row r="96" spans="1:17" s="24" customFormat="1" ht="15" customHeight="1" x14ac:dyDescent="0.25">
      <c r="A96" s="233" t="s">
        <v>254</v>
      </c>
      <c r="B96" s="234"/>
      <c r="C96" s="234"/>
      <c r="D96" s="234"/>
      <c r="E96" s="234"/>
      <c r="F96" s="234"/>
      <c r="G96" s="234"/>
      <c r="H96" s="234"/>
      <c r="I96" s="234"/>
      <c r="J96" s="235"/>
      <c r="K96" s="23"/>
      <c r="L96" s="89"/>
      <c r="N96" s="18"/>
      <c r="O96" s="18"/>
      <c r="P96" s="19"/>
      <c r="Q96" s="18"/>
    </row>
    <row r="97" spans="1:19" ht="15" customHeight="1" x14ac:dyDescent="0.25">
      <c r="A97" s="236" t="s">
        <v>262</v>
      </c>
      <c r="B97" s="237"/>
      <c r="C97" s="237"/>
      <c r="D97" s="237"/>
      <c r="E97" s="12"/>
      <c r="F97" s="12"/>
      <c r="G97" s="12"/>
      <c r="H97" s="214"/>
      <c r="I97" s="214"/>
      <c r="J97" s="215"/>
      <c r="K97" s="90"/>
      <c r="L97" s="86"/>
      <c r="N97" s="2"/>
      <c r="O97" s="2"/>
      <c r="P97" s="4"/>
      <c r="Q97" s="2"/>
    </row>
    <row r="98" spans="1:19" ht="15" customHeight="1" x14ac:dyDescent="0.25">
      <c r="A98" s="238"/>
      <c r="B98" s="232"/>
      <c r="C98" s="232"/>
      <c r="D98" s="232"/>
      <c r="E98" s="12"/>
      <c r="F98" s="12"/>
      <c r="G98" s="12"/>
      <c r="H98" s="12"/>
      <c r="I98" s="12"/>
      <c r="J98" s="42"/>
      <c r="K98" s="90"/>
      <c r="L98" s="86"/>
      <c r="N98" s="2"/>
      <c r="O98" s="2"/>
      <c r="P98" s="4"/>
      <c r="Q98" s="2"/>
    </row>
    <row r="99" spans="1:19" ht="15" customHeight="1" x14ac:dyDescent="0.25">
      <c r="A99" s="299" t="s">
        <v>263</v>
      </c>
      <c r="B99" s="300"/>
      <c r="C99" s="300"/>
      <c r="D99" s="300"/>
      <c r="E99" s="12"/>
      <c r="F99" s="12"/>
      <c r="G99" s="12"/>
      <c r="H99" s="220"/>
      <c r="I99" s="220"/>
      <c r="J99" s="221"/>
      <c r="K99" s="90"/>
      <c r="L99" s="86"/>
      <c r="N99" s="2"/>
      <c r="O99" s="2"/>
      <c r="P99" s="4"/>
      <c r="Q99" s="2"/>
    </row>
    <row r="100" spans="1:19" ht="19.5" customHeight="1" x14ac:dyDescent="0.25">
      <c r="A100" s="299"/>
      <c r="B100" s="300"/>
      <c r="C100" s="300"/>
      <c r="D100" s="300"/>
      <c r="E100" s="12"/>
      <c r="F100" s="12"/>
      <c r="G100" s="12"/>
      <c r="H100" s="220"/>
      <c r="I100" s="220"/>
      <c r="J100" s="221"/>
      <c r="K100" s="90"/>
      <c r="L100" s="86"/>
      <c r="N100" s="2"/>
      <c r="O100" s="2"/>
      <c r="P100" s="4"/>
      <c r="Q100" s="2"/>
    </row>
    <row r="101" spans="1:19" ht="48" customHeight="1" x14ac:dyDescent="0.25">
      <c r="A101" s="218" t="s">
        <v>264</v>
      </c>
      <c r="B101" s="219"/>
      <c r="C101" s="219"/>
      <c r="D101" s="219"/>
      <c r="E101" s="219"/>
      <c r="F101" s="219"/>
      <c r="G101" s="219"/>
      <c r="H101" s="219"/>
      <c r="I101" s="219"/>
      <c r="J101" s="298"/>
      <c r="K101" s="90"/>
      <c r="L101" s="86"/>
      <c r="N101" s="2"/>
      <c r="O101" s="2"/>
      <c r="P101" s="4"/>
    </row>
    <row r="102" spans="1:19" s="25" customFormat="1" ht="22.5" customHeight="1" x14ac:dyDescent="0.2">
      <c r="A102" s="228" t="s">
        <v>265</v>
      </c>
      <c r="B102" s="229"/>
      <c r="C102" s="229"/>
      <c r="D102" s="229"/>
      <c r="E102" s="229"/>
      <c r="F102" s="229"/>
      <c r="G102" s="229"/>
      <c r="H102" s="229"/>
      <c r="I102" s="229"/>
      <c r="J102" s="230"/>
      <c r="K102" s="40"/>
      <c r="L102" s="41"/>
      <c r="N102" s="17"/>
      <c r="O102" s="17"/>
      <c r="P102" s="16"/>
    </row>
    <row r="103" spans="1:19" s="11" customFormat="1" ht="15" customHeight="1" x14ac:dyDescent="0.25">
      <c r="A103" s="38" t="s">
        <v>266</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267</v>
      </c>
      <c r="B104" s="12"/>
      <c r="C104" s="25"/>
      <c r="D104" s="12"/>
      <c r="E104" s="194"/>
      <c r="F104" s="203"/>
      <c r="G104" s="103" t="s">
        <v>268</v>
      </c>
      <c r="H104" s="214"/>
      <c r="I104" s="214"/>
      <c r="J104" s="215"/>
      <c r="K104" s="44"/>
      <c r="L104" s="45"/>
      <c r="N104" s="15"/>
      <c r="O104" s="15"/>
      <c r="P104" s="13"/>
    </row>
    <row r="105" spans="1:19" s="1" customFormat="1" ht="15" customHeight="1" x14ac:dyDescent="0.2">
      <c r="A105" s="46"/>
      <c r="B105" s="104"/>
      <c r="C105" s="104"/>
      <c r="D105" s="104"/>
      <c r="E105" s="212"/>
      <c r="F105" s="213"/>
      <c r="G105" s="104"/>
      <c r="H105" s="104"/>
      <c r="I105" s="104"/>
      <c r="J105" s="42"/>
      <c r="K105" s="44"/>
      <c r="L105" s="45"/>
      <c r="N105" s="15"/>
      <c r="O105" s="15"/>
      <c r="P105" s="13"/>
    </row>
    <row r="106" spans="1:19" s="25" customFormat="1" ht="15" customHeight="1" x14ac:dyDescent="0.2">
      <c r="A106" s="200" t="s">
        <v>269</v>
      </c>
      <c r="B106" s="201"/>
      <c r="C106" s="201"/>
      <c r="D106" s="201"/>
      <c r="E106" s="201"/>
      <c r="F106" s="201"/>
      <c r="G106" s="201"/>
      <c r="H106" s="201"/>
      <c r="I106" s="201"/>
      <c r="J106" s="202"/>
      <c r="K106" s="44"/>
      <c r="L106" s="41"/>
      <c r="N106" s="17"/>
      <c r="O106" s="17"/>
      <c r="P106" s="16"/>
    </row>
    <row r="107" spans="1:19" s="1" customFormat="1" ht="15" customHeight="1" x14ac:dyDescent="0.2">
      <c r="A107" s="34" t="s">
        <v>270</v>
      </c>
      <c r="B107" s="101"/>
      <c r="C107" s="101"/>
      <c r="D107" s="101"/>
      <c r="E107" s="101"/>
      <c r="F107" s="101"/>
      <c r="G107" s="101"/>
      <c r="H107" s="101"/>
      <c r="I107" s="101"/>
      <c r="J107" s="35"/>
      <c r="K107" s="44"/>
      <c r="L107" s="45"/>
      <c r="N107" s="15"/>
      <c r="O107" s="15"/>
      <c r="P107" s="13"/>
    </row>
    <row r="108" spans="1:19" s="1" customFormat="1" ht="15" customHeight="1" x14ac:dyDescent="0.2">
      <c r="A108" s="216" t="s">
        <v>271</v>
      </c>
      <c r="B108" s="217"/>
      <c r="C108" s="217"/>
      <c r="D108" s="105"/>
      <c r="E108" s="194"/>
      <c r="F108" s="203"/>
      <c r="G108" s="106" t="s">
        <v>268</v>
      </c>
      <c r="H108" s="214"/>
      <c r="I108" s="214"/>
      <c r="J108" s="215"/>
      <c r="K108" s="44"/>
      <c r="L108" s="45"/>
      <c r="N108" s="15"/>
      <c r="O108" s="15"/>
      <c r="P108" s="13"/>
    </row>
    <row r="109" spans="1:19" s="1" customFormat="1" ht="15" customHeight="1" x14ac:dyDescent="0.2">
      <c r="A109" s="218"/>
      <c r="B109" s="219"/>
      <c r="C109" s="219"/>
      <c r="D109" s="12"/>
      <c r="E109" s="212"/>
      <c r="F109" s="213"/>
      <c r="G109" s="105"/>
      <c r="H109" s="105"/>
      <c r="I109" s="105"/>
      <c r="J109" s="42"/>
      <c r="K109" s="44"/>
      <c r="L109" s="45"/>
      <c r="N109" s="15"/>
      <c r="O109" s="15"/>
      <c r="P109" s="13"/>
    </row>
    <row r="110" spans="1:19" s="25" customFormat="1" ht="15" customHeight="1" x14ac:dyDescent="0.2">
      <c r="A110" s="200" t="s">
        <v>272</v>
      </c>
      <c r="B110" s="201"/>
      <c r="C110" s="201"/>
      <c r="D110" s="201"/>
      <c r="E110" s="201"/>
      <c r="F110" s="201"/>
      <c r="G110" s="201"/>
      <c r="H110" s="201"/>
      <c r="I110" s="201"/>
      <c r="J110" s="202"/>
      <c r="K110" s="44"/>
      <c r="L110" s="41"/>
      <c r="N110" s="17"/>
      <c r="O110" s="17"/>
      <c r="P110" s="16"/>
    </row>
    <row r="111" spans="1:19" s="1" customFormat="1" ht="15" customHeight="1" x14ac:dyDescent="0.2">
      <c r="A111" s="34" t="s">
        <v>273</v>
      </c>
      <c r="B111" s="105"/>
      <c r="C111" s="105"/>
      <c r="D111" s="105"/>
      <c r="E111" s="194"/>
      <c r="F111" s="203"/>
      <c r="G111" s="106" t="s">
        <v>268</v>
      </c>
      <c r="H111" s="206"/>
      <c r="I111" s="206"/>
      <c r="J111" s="207"/>
      <c r="K111" s="44"/>
      <c r="L111" s="45"/>
      <c r="N111" s="15"/>
      <c r="O111" s="15"/>
      <c r="P111" s="13"/>
    </row>
    <row r="112" spans="1:19" s="1" customFormat="1" ht="15" customHeight="1" thickBot="1" x14ac:dyDescent="0.25">
      <c r="A112" s="47"/>
      <c r="B112" s="48"/>
      <c r="C112" s="48"/>
      <c r="D112" s="48"/>
      <c r="E112" s="204"/>
      <c r="F112" s="205"/>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71"/>
      <c r="I115" s="71"/>
      <c r="N115" s="2"/>
      <c r="O115" s="2"/>
      <c r="P115" s="4"/>
    </row>
    <row r="116" spans="1:17" x14ac:dyDescent="0.25">
      <c r="G116" s="71"/>
      <c r="H116" s="71"/>
      <c r="I116" s="71"/>
      <c r="N116" s="2"/>
      <c r="O116" s="2"/>
      <c r="P116" s="4"/>
    </row>
    <row r="117" spans="1:17" x14ac:dyDescent="0.25">
      <c r="A117" s="82"/>
      <c r="B117" s="82"/>
      <c r="C117" s="82"/>
      <c r="D117" s="82"/>
      <c r="E117" s="82"/>
      <c r="F117" s="82"/>
      <c r="G117" s="82"/>
      <c r="H117" s="82"/>
      <c r="I117" s="82"/>
      <c r="N117" s="2"/>
      <c r="O117" s="2"/>
      <c r="P117" s="4"/>
    </row>
    <row r="118" spans="1:17" x14ac:dyDescent="0.25">
      <c r="A118" s="18"/>
      <c r="B118" s="17"/>
      <c r="C118" s="17"/>
      <c r="D118" s="17"/>
      <c r="E118" s="17"/>
      <c r="F118" s="17"/>
      <c r="G118" s="83"/>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ewtaMIeJDFZnYNCbi+NkJ5zLAzqZvgpF6/tAjhjJr3a9y4A7IrbnXrUJrZS9lijS9PpHvjVo2Py1b6esRI+ahA==" saltValue="AlkCmH7fmKg113NBwxclJg==" spinCount="100000" sheet="1" formatCells="0" formatColumns="0" formatRows="0" insertColumns="0" insertRows="0" insertHyperlinks="0" deleteColumns="0" deleteRows="0" sort="0" autoFilter="0" pivotTables="0"/>
  <mergeCells count="156">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K52:K53"/>
    <mergeCell ref="A54:D54"/>
    <mergeCell ref="H54:I54"/>
    <mergeCell ref="A55:D55"/>
    <mergeCell ref="H55:I55"/>
    <mergeCell ref="A56:D56"/>
    <mergeCell ref="H56:I56"/>
    <mergeCell ref="A49:J49"/>
    <mergeCell ref="A50:D50"/>
    <mergeCell ref="E50:J50"/>
    <mergeCell ref="A51:J51"/>
    <mergeCell ref="A52:D53"/>
    <mergeCell ref="E52:E53"/>
    <mergeCell ref="F52:F53"/>
    <mergeCell ref="G52:G53"/>
    <mergeCell ref="H52:I53"/>
    <mergeCell ref="J52:J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A29:D29"/>
    <mergeCell ref="E29:J29"/>
    <mergeCell ref="B21:E21"/>
    <mergeCell ref="F21:H21"/>
    <mergeCell ref="I21:J21"/>
    <mergeCell ref="B22:E22"/>
    <mergeCell ref="F22:J22"/>
    <mergeCell ref="B23:E23"/>
    <mergeCell ref="F23:H23"/>
    <mergeCell ref="I23:J23"/>
    <mergeCell ref="K4:K13"/>
    <mergeCell ref="B5:E5"/>
    <mergeCell ref="G5:J5"/>
    <mergeCell ref="B6:E6"/>
    <mergeCell ref="G6:J6"/>
    <mergeCell ref="B24:E24"/>
    <mergeCell ref="F24:H24"/>
    <mergeCell ref="B25:E25"/>
    <mergeCell ref="A28:D28"/>
    <mergeCell ref="E28:J28"/>
    <mergeCell ref="B19:E19"/>
    <mergeCell ref="F19:H19"/>
    <mergeCell ref="I19:J19"/>
    <mergeCell ref="L19:N19"/>
    <mergeCell ref="B20:E20"/>
    <mergeCell ref="F20:H20"/>
    <mergeCell ref="I20:J20"/>
    <mergeCell ref="L20:N20"/>
    <mergeCell ref="A15:J15"/>
    <mergeCell ref="A16:J16"/>
    <mergeCell ref="A17:D17"/>
    <mergeCell ref="E17:J17"/>
    <mergeCell ref="B18:E18"/>
    <mergeCell ref="F18:H18"/>
    <mergeCell ref="I18:J18"/>
    <mergeCell ref="B7:E7"/>
    <mergeCell ref="G7:J7"/>
    <mergeCell ref="B8:E8"/>
    <mergeCell ref="B9:E9"/>
    <mergeCell ref="B11:E11"/>
    <mergeCell ref="G11:J11"/>
    <mergeCell ref="B12:J13"/>
    <mergeCell ref="A1:J1"/>
    <mergeCell ref="A2:J2"/>
    <mergeCell ref="A3:J3"/>
    <mergeCell ref="A4:E4"/>
  </mergeCells>
  <conditionalFormatting sqref="K31:K37">
    <cfRule type="expression" dxfId="2" priority="3">
      <formula>AND($H35&lt;&gt;"",$I35&lt;&gt;"",$K$2&lt;&gt;"",$H35+$I35&gt;=$K$2)</formula>
    </cfRule>
  </conditionalFormatting>
  <conditionalFormatting sqref="K41:K48">
    <cfRule type="expression" dxfId="1" priority="2">
      <formula>AND($F41&lt;&gt;"",$G41&gt;0,$K$2&lt;&gt;"",$F41+$G41&gt;=$K$2)</formula>
    </cfRule>
  </conditionalFormatting>
  <conditionalFormatting sqref="K54:K61">
    <cfRule type="expression" dxfId="0" priority="1">
      <formula>AND($E54&lt;&gt;"",$G54&gt;0,$K$2&lt;&gt;"",$E54+$G54&gt;=$K$2)</formula>
    </cfRule>
  </conditionalFormatting>
  <printOptions horizontalCentered="1"/>
  <pageMargins left="0.25" right="0.25" top="0.75" bottom="0.75" header="0.3" footer="0.3"/>
  <pageSetup paperSize="9" scale="89" fitToWidth="0" fitToHeight="2" orientation="portrait" r:id="rId1"/>
  <headerFooter alignWithMargins="0"/>
  <rowBreaks count="1" manualBreakCount="1">
    <brk id="71" max="9" man="1"/>
  </rowBreaks>
  <colBreaks count="1" manualBreakCount="1">
    <brk id="10" max="106" man="1"/>
  </col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9458"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9459"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9460"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9461"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9462"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9463"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9464" r:id="rId11" name="Vervolgkeuzelijst 110">
              <controlPr locked="0" defaultSize="0" autoLine="0" autoPict="0">
                <anchor moveWithCells="1">
                  <from>
                    <xdr:col>6</xdr:col>
                    <xdr:colOff>577850</xdr:colOff>
                    <xdr:row>72</xdr:row>
                    <xdr:rowOff>177800</xdr:rowOff>
                  </from>
                  <to>
                    <xdr:col>9</xdr:col>
                    <xdr:colOff>654050</xdr:colOff>
                    <xdr:row>73</xdr:row>
                    <xdr:rowOff>184150</xdr:rowOff>
                  </to>
                </anchor>
              </controlPr>
            </control>
          </mc:Choice>
        </mc:AlternateContent>
        <mc:AlternateContent xmlns:mc="http://schemas.openxmlformats.org/markup-compatibility/2006">
          <mc:Choice Requires="x14">
            <control shapeId="19465"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9466"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9467"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9468"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9469"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9470"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9471"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9472" r:id="rId19" name="Vervolgkeuzelijst 130">
              <controlPr locked="0" defaultSize="0" autoLine="0" autoPict="0">
                <anchor moveWithCells="1">
                  <from>
                    <xdr:col>6</xdr:col>
                    <xdr:colOff>596900</xdr:colOff>
                    <xdr:row>75</xdr:row>
                    <xdr:rowOff>190500</xdr:rowOff>
                  </from>
                  <to>
                    <xdr:col>9</xdr:col>
                    <xdr:colOff>654050</xdr:colOff>
                    <xdr:row>76</xdr:row>
                    <xdr:rowOff>184150</xdr:rowOff>
                  </to>
                </anchor>
              </controlPr>
            </control>
          </mc:Choice>
        </mc:AlternateContent>
        <mc:AlternateContent xmlns:mc="http://schemas.openxmlformats.org/markup-compatibility/2006">
          <mc:Choice Requires="x14">
            <control shapeId="19473"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9474"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9475"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9476"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9477"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9478"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9479"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9480"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9481"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9482"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9483"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9484"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9485"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9486"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9487"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9488" r:id="rId35" name="Check Box 32">
              <controlPr locked="0" defaultSize="0" autoFill="0" autoLine="0" autoPict="0">
                <anchor moveWithCells="1">
                  <from>
                    <xdr:col>6</xdr:col>
                    <xdr:colOff>800100</xdr:colOff>
                    <xdr:row>48</xdr:row>
                    <xdr:rowOff>0</xdr:rowOff>
                  </from>
                  <to>
                    <xdr:col>7</xdr:col>
                    <xdr:colOff>387350</xdr:colOff>
                    <xdr:row>49</xdr:row>
                    <xdr:rowOff>25400</xdr:rowOff>
                  </to>
                </anchor>
              </controlPr>
            </control>
          </mc:Choice>
        </mc:AlternateContent>
        <mc:AlternateContent xmlns:mc="http://schemas.openxmlformats.org/markup-compatibility/2006">
          <mc:Choice Requires="x14">
            <control shapeId="19489"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9490"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9491" r:id="rId38" name="Check Box 35">
              <controlPr locked="0" defaultSize="0" autoFill="0" autoLine="0" autoPict="0">
                <anchor moveWithCells="1">
                  <from>
                    <xdr:col>4</xdr:col>
                    <xdr:colOff>6350</xdr:colOff>
                    <xdr:row>78</xdr:row>
                    <xdr:rowOff>158750</xdr:rowOff>
                  </from>
                  <to>
                    <xdr:col>7</xdr:col>
                    <xdr:colOff>685800</xdr:colOff>
                    <xdr:row>80</xdr:row>
                    <xdr:rowOff>6350</xdr:rowOff>
                  </to>
                </anchor>
              </controlPr>
            </control>
          </mc:Choice>
        </mc:AlternateContent>
        <mc:AlternateContent xmlns:mc="http://schemas.openxmlformats.org/markup-compatibility/2006">
          <mc:Choice Requires="x14">
            <control shapeId="19492" r:id="rId39" name="Check Box 36">
              <controlPr locked="0" defaultSize="0" autoFill="0" autoLine="0" autoPict="0">
                <anchor moveWithCells="1">
                  <from>
                    <xdr:col>4</xdr:col>
                    <xdr:colOff>6350</xdr:colOff>
                    <xdr:row>79</xdr:row>
                    <xdr:rowOff>158750</xdr:rowOff>
                  </from>
                  <to>
                    <xdr:col>7</xdr:col>
                    <xdr:colOff>609600</xdr:colOff>
                    <xdr:row>81</xdr:row>
                    <xdr:rowOff>6350</xdr:rowOff>
                  </to>
                </anchor>
              </controlPr>
            </control>
          </mc:Choice>
        </mc:AlternateContent>
        <mc:AlternateContent xmlns:mc="http://schemas.openxmlformats.org/markup-compatibility/2006">
          <mc:Choice Requires="x14">
            <control shapeId="19493" r:id="rId40" name="Selectievakje 141">
              <controlPr locked="0" defaultSize="0" autoFill="0" autoLine="0" autoPict="0">
                <anchor moveWithCells="1">
                  <from>
                    <xdr:col>8</xdr:col>
                    <xdr:colOff>374650</xdr:colOff>
                    <xdr:row>22</xdr:row>
                    <xdr:rowOff>177800</xdr:rowOff>
                  </from>
                  <to>
                    <xdr:col>9</xdr:col>
                    <xdr:colOff>425450</xdr:colOff>
                    <xdr:row>24</xdr:row>
                    <xdr:rowOff>31750</xdr:rowOff>
                  </to>
                </anchor>
              </controlPr>
            </control>
          </mc:Choice>
        </mc:AlternateContent>
        <mc:AlternateContent xmlns:mc="http://schemas.openxmlformats.org/markup-compatibility/2006">
          <mc:Choice Requires="x14">
            <control shapeId="19494"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B24521D-0AD5-4F7C-B544-B9F744C1B0B6}">
          <x14:formula1>
            <xm:f>'Méd. + délai d''attente'!$D$2:$D$74</xm:f>
          </x14:formula1>
          <xm:sqref>A41:D45</xm:sqref>
        </x14:dataValidation>
        <x14:dataValidation type="list" allowBlank="1" showInputMessage="1" showErrorMessage="1" xr:uid="{66E15949-5523-43BF-99F5-B1E04B2CE666}">
          <x14:formula1>
            <xm:f>'Méd. + délai d''attente'!$L$2:$L$6</xm:f>
          </x14:formula1>
          <xm:sqref>F54:F58</xm:sqref>
        </x14:dataValidation>
        <x14:dataValidation type="list" allowBlank="1" showInputMessage="1" showErrorMessage="1" xr:uid="{5B83123E-84B6-4309-9244-7197739B08CA}">
          <x14:formula1>
            <xm:f>'Méd. + délai d''attente'!$G$2:$G$63</xm:f>
          </x14:formula1>
          <xm:sqref>A54:D58</xm:sqref>
        </x14:dataValidation>
        <x14:dataValidation type="list" allowBlank="1" showInputMessage="1" showErrorMessage="1" xr:uid="{A8223A90-C2D7-46B3-827F-F2176B8BFFAE}">
          <x14:formula1>
            <xm:f>'Méd. + délai d''attente'!$A$2:$A$19</xm:f>
          </x14:formula1>
          <xm:sqref>A31:F34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pageSetUpPr fitToPage="1"/>
  </sheetPr>
  <dimension ref="A1:N255"/>
  <sheetViews>
    <sheetView workbookViewId="0"/>
  </sheetViews>
  <sheetFormatPr defaultColWidth="9.08984375" defaultRowHeight="12.5" x14ac:dyDescent="0.25"/>
  <cols>
    <col min="1" max="1" width="30.453125" style="24" bestFit="1" customWidth="1"/>
    <col min="2" max="2" width="6.08984375" style="121" bestFit="1" customWidth="1"/>
    <col min="3" max="3" width="8.81640625" style="119" bestFit="1" customWidth="1"/>
    <col min="4" max="4" width="31.54296875" style="24" bestFit="1" customWidth="1"/>
    <col min="5" max="5" width="5.81640625" style="121" bestFit="1" customWidth="1"/>
    <col min="6" max="6" width="8.81640625" style="121" bestFit="1" customWidth="1"/>
    <col min="7" max="7" width="22.90625" style="24" bestFit="1" customWidth="1"/>
    <col min="8" max="8" width="5.81640625" style="121" bestFit="1" customWidth="1"/>
    <col min="9" max="9" width="12.90625" style="121" customWidth="1"/>
    <col min="10" max="10" width="22.90625" style="24" customWidth="1"/>
    <col min="11" max="11" width="30.90625" style="24" bestFit="1" customWidth="1"/>
    <col min="12" max="12" width="15.36328125" customWidth="1"/>
  </cols>
  <sheetData>
    <row r="1" spans="1:14" ht="26" x14ac:dyDescent="0.3">
      <c r="A1" s="124" t="s">
        <v>537</v>
      </c>
      <c r="B1" s="124" t="s">
        <v>142</v>
      </c>
      <c r="C1" s="125" t="s">
        <v>535</v>
      </c>
      <c r="D1" s="124" t="s">
        <v>536</v>
      </c>
      <c r="E1" s="124" t="s">
        <v>142</v>
      </c>
      <c r="F1" s="125" t="s">
        <v>535</v>
      </c>
      <c r="G1" s="59" t="s">
        <v>151</v>
      </c>
      <c r="H1" s="124" t="s">
        <v>142</v>
      </c>
      <c r="I1" s="125" t="s">
        <v>535</v>
      </c>
      <c r="J1" s="59" t="s">
        <v>550</v>
      </c>
      <c r="K1" s="124" t="s">
        <v>538</v>
      </c>
      <c r="L1" s="125" t="s">
        <v>552</v>
      </c>
      <c r="N1" s="63"/>
    </row>
    <row r="2" spans="1:14" x14ac:dyDescent="0.25">
      <c r="A2" s="55"/>
      <c r="B2" s="126">
        <v>1</v>
      </c>
      <c r="C2" s="127">
        <v>0</v>
      </c>
      <c r="D2" s="55"/>
      <c r="E2" s="126">
        <v>1</v>
      </c>
      <c r="F2" s="126">
        <v>0</v>
      </c>
      <c r="G2" s="55"/>
      <c r="H2" s="126">
        <v>1</v>
      </c>
      <c r="I2" s="138"/>
      <c r="J2" s="55"/>
      <c r="K2" s="55"/>
      <c r="L2" s="55" t="s">
        <v>574</v>
      </c>
      <c r="M2" s="24"/>
      <c r="N2" s="24"/>
    </row>
    <row r="3" spans="1:14" x14ac:dyDescent="0.25">
      <c r="A3" s="55" t="s">
        <v>177</v>
      </c>
      <c r="B3" s="126">
        <v>2</v>
      </c>
      <c r="C3" s="127">
        <v>0</v>
      </c>
      <c r="D3" s="55" t="s">
        <v>521</v>
      </c>
      <c r="E3" s="126">
        <v>2</v>
      </c>
      <c r="F3" s="126">
        <v>12</v>
      </c>
      <c r="G3" s="111" t="s">
        <v>546</v>
      </c>
      <c r="H3" s="140">
        <v>2</v>
      </c>
      <c r="I3" s="141">
        <v>28</v>
      </c>
      <c r="J3" s="136" t="s">
        <v>557</v>
      </c>
      <c r="K3" s="55" t="s">
        <v>277</v>
      </c>
      <c r="L3" s="55" t="s">
        <v>575</v>
      </c>
      <c r="M3" s="24"/>
    </row>
    <row r="4" spans="1:14" x14ac:dyDescent="0.25">
      <c r="A4" s="55" t="s">
        <v>191</v>
      </c>
      <c r="B4" s="126">
        <v>3</v>
      </c>
      <c r="C4" s="127">
        <v>0</v>
      </c>
      <c r="D4" s="61" t="s">
        <v>28</v>
      </c>
      <c r="E4" s="126">
        <v>3</v>
      </c>
      <c r="F4" s="120">
        <v>2</v>
      </c>
      <c r="G4" s="55" t="s">
        <v>532</v>
      </c>
      <c r="H4" s="126">
        <v>3</v>
      </c>
      <c r="I4" s="120">
        <v>0</v>
      </c>
      <c r="J4" s="136" t="s">
        <v>157</v>
      </c>
      <c r="K4" s="55" t="s">
        <v>278</v>
      </c>
      <c r="L4" s="55" t="s">
        <v>577</v>
      </c>
      <c r="M4" s="24"/>
    </row>
    <row r="5" spans="1:14" x14ac:dyDescent="0.25">
      <c r="A5" s="128" t="s">
        <v>197</v>
      </c>
      <c r="B5" s="126">
        <v>4</v>
      </c>
      <c r="C5" s="127">
        <v>0</v>
      </c>
      <c r="D5" s="61" t="s">
        <v>183</v>
      </c>
      <c r="E5" s="126">
        <v>4</v>
      </c>
      <c r="F5" s="120">
        <v>5</v>
      </c>
      <c r="G5" s="55" t="s">
        <v>159</v>
      </c>
      <c r="H5" s="126">
        <v>4</v>
      </c>
      <c r="I5" s="120">
        <v>0</v>
      </c>
      <c r="J5" s="136" t="s">
        <v>157</v>
      </c>
      <c r="K5" s="55" t="s">
        <v>279</v>
      </c>
      <c r="L5" s="55" t="s">
        <v>576</v>
      </c>
      <c r="M5" s="24"/>
    </row>
    <row r="6" spans="1:14" x14ac:dyDescent="0.25">
      <c r="A6" s="128" t="s">
        <v>152</v>
      </c>
      <c r="B6" s="126">
        <v>5</v>
      </c>
      <c r="C6" s="129">
        <v>0</v>
      </c>
      <c r="D6" s="61" t="s">
        <v>110</v>
      </c>
      <c r="E6" s="126">
        <v>5</v>
      </c>
      <c r="F6" s="120">
        <v>1</v>
      </c>
      <c r="G6" s="55" t="s">
        <v>23</v>
      </c>
      <c r="H6" s="126">
        <v>5</v>
      </c>
      <c r="I6" s="120">
        <v>0</v>
      </c>
      <c r="J6" s="136" t="s">
        <v>558</v>
      </c>
      <c r="K6" s="55" t="s">
        <v>280</v>
      </c>
      <c r="M6" s="24"/>
    </row>
    <row r="7" spans="1:14" x14ac:dyDescent="0.25">
      <c r="A7" s="128" t="s">
        <v>15</v>
      </c>
      <c r="B7" s="126">
        <v>6</v>
      </c>
      <c r="C7" s="129">
        <v>0</v>
      </c>
      <c r="D7" s="123" t="s">
        <v>0</v>
      </c>
      <c r="E7" s="126">
        <v>6</v>
      </c>
      <c r="F7" s="120">
        <v>1</v>
      </c>
      <c r="G7" s="55" t="s">
        <v>121</v>
      </c>
      <c r="H7" s="126">
        <v>6</v>
      </c>
      <c r="I7" s="120">
        <v>21</v>
      </c>
      <c r="J7" s="136" t="s">
        <v>557</v>
      </c>
      <c r="K7" s="55" t="s">
        <v>281</v>
      </c>
      <c r="L7" s="24"/>
      <c r="M7" s="24"/>
    </row>
    <row r="8" spans="1:14" x14ac:dyDescent="0.25">
      <c r="A8" s="128" t="s">
        <v>146</v>
      </c>
      <c r="B8" s="126">
        <v>7</v>
      </c>
      <c r="C8" s="129">
        <v>0</v>
      </c>
      <c r="D8" s="123" t="s">
        <v>541</v>
      </c>
      <c r="E8" s="126">
        <v>7</v>
      </c>
      <c r="F8" s="120">
        <v>0</v>
      </c>
      <c r="G8" s="55" t="s">
        <v>163</v>
      </c>
      <c r="H8" s="126">
        <v>7</v>
      </c>
      <c r="I8" s="120">
        <v>0</v>
      </c>
      <c r="J8" s="136" t="s">
        <v>559</v>
      </c>
      <c r="K8" s="130" t="s">
        <v>103</v>
      </c>
      <c r="L8" s="24"/>
      <c r="M8" s="24"/>
    </row>
    <row r="9" spans="1:14" x14ac:dyDescent="0.25">
      <c r="A9" s="137" t="s">
        <v>573</v>
      </c>
      <c r="B9" s="140">
        <v>8</v>
      </c>
      <c r="C9" s="142">
        <v>5</v>
      </c>
      <c r="D9" s="61" t="s">
        <v>201</v>
      </c>
      <c r="E9" s="126">
        <v>8</v>
      </c>
      <c r="F9" s="120">
        <v>0</v>
      </c>
      <c r="G9" s="55" t="s">
        <v>162</v>
      </c>
      <c r="H9" s="126">
        <v>8</v>
      </c>
      <c r="I9" s="120">
        <v>0</v>
      </c>
      <c r="J9" s="136" t="s">
        <v>559</v>
      </c>
      <c r="K9" s="55" t="s">
        <v>32</v>
      </c>
      <c r="L9" s="24"/>
      <c r="M9" s="24"/>
    </row>
    <row r="10" spans="1:14" x14ac:dyDescent="0.25">
      <c r="A10" s="137" t="s">
        <v>109</v>
      </c>
      <c r="B10" s="140">
        <v>9</v>
      </c>
      <c r="C10" s="142">
        <v>0</v>
      </c>
      <c r="D10" s="61" t="s">
        <v>20</v>
      </c>
      <c r="E10" s="126">
        <v>9</v>
      </c>
      <c r="F10" s="120">
        <v>14</v>
      </c>
      <c r="G10" s="55" t="s">
        <v>175</v>
      </c>
      <c r="H10" s="126">
        <v>9</v>
      </c>
      <c r="I10" s="120">
        <v>0</v>
      </c>
      <c r="J10" s="136" t="s">
        <v>558</v>
      </c>
      <c r="K10" s="55" t="s">
        <v>282</v>
      </c>
      <c r="L10" s="24"/>
      <c r="M10" s="24"/>
    </row>
    <row r="11" spans="1:14" x14ac:dyDescent="0.25">
      <c r="A11" s="137" t="s">
        <v>108</v>
      </c>
      <c r="B11" s="140">
        <v>10</v>
      </c>
      <c r="C11" s="142">
        <v>0</v>
      </c>
      <c r="D11" s="61" t="s">
        <v>10</v>
      </c>
      <c r="E11" s="126">
        <v>10</v>
      </c>
      <c r="F11" s="120">
        <v>7</v>
      </c>
      <c r="G11" s="55" t="s">
        <v>176</v>
      </c>
      <c r="H11" s="126">
        <v>10</v>
      </c>
      <c r="I11" s="120">
        <v>0</v>
      </c>
      <c r="J11" s="136" t="s">
        <v>558</v>
      </c>
      <c r="K11" s="55" t="s">
        <v>283</v>
      </c>
      <c r="L11" s="24"/>
      <c r="M11" s="24"/>
    </row>
    <row r="12" spans="1:14" x14ac:dyDescent="0.25">
      <c r="A12" s="128" t="s">
        <v>158</v>
      </c>
      <c r="B12" s="126">
        <v>11</v>
      </c>
      <c r="C12" s="127">
        <v>0</v>
      </c>
      <c r="D12" s="61" t="s">
        <v>111</v>
      </c>
      <c r="E12" s="126">
        <v>11</v>
      </c>
      <c r="F12" s="120">
        <v>25</v>
      </c>
      <c r="G12" s="55" t="s">
        <v>141</v>
      </c>
      <c r="H12" s="126">
        <v>11</v>
      </c>
      <c r="I12" s="120">
        <v>0</v>
      </c>
      <c r="J12" s="136" t="s">
        <v>157</v>
      </c>
      <c r="K12" s="55" t="s">
        <v>284</v>
      </c>
      <c r="L12" s="24"/>
      <c r="M12" s="24"/>
    </row>
    <row r="13" spans="1:14" x14ac:dyDescent="0.25">
      <c r="A13" s="128" t="s">
        <v>16</v>
      </c>
      <c r="B13" s="126">
        <v>12</v>
      </c>
      <c r="C13" s="129">
        <v>0</v>
      </c>
      <c r="D13" s="61" t="s">
        <v>178</v>
      </c>
      <c r="E13" s="126">
        <v>12</v>
      </c>
      <c r="F13" s="120">
        <v>0</v>
      </c>
      <c r="G13" s="55" t="s">
        <v>161</v>
      </c>
      <c r="H13" s="126">
        <v>12</v>
      </c>
      <c r="I13" s="120">
        <v>0</v>
      </c>
      <c r="J13" s="136" t="s">
        <v>157</v>
      </c>
      <c r="K13" s="55" t="s">
        <v>285</v>
      </c>
      <c r="L13" s="24"/>
      <c r="M13" s="24"/>
    </row>
    <row r="14" spans="1:14" x14ac:dyDescent="0.25">
      <c r="A14" s="128" t="s">
        <v>27</v>
      </c>
      <c r="B14" s="126">
        <v>13</v>
      </c>
      <c r="C14" s="129">
        <v>0</v>
      </c>
      <c r="D14" s="61" t="s">
        <v>187</v>
      </c>
      <c r="E14" s="126">
        <v>13</v>
      </c>
      <c r="F14" s="120">
        <v>0</v>
      </c>
      <c r="G14" s="55" t="s">
        <v>122</v>
      </c>
      <c r="H14" s="126">
        <v>13</v>
      </c>
      <c r="I14" s="120">
        <v>0</v>
      </c>
      <c r="J14" s="136" t="s">
        <v>559</v>
      </c>
      <c r="K14" s="55" t="s">
        <v>286</v>
      </c>
      <c r="L14" s="24"/>
      <c r="M14" s="24"/>
    </row>
    <row r="15" spans="1:14" x14ac:dyDescent="0.25">
      <c r="A15" s="128" t="s">
        <v>29</v>
      </c>
      <c r="B15" s="126">
        <v>14</v>
      </c>
      <c r="C15" s="129">
        <v>1</v>
      </c>
      <c r="D15" s="61" t="s">
        <v>522</v>
      </c>
      <c r="E15" s="126">
        <v>14</v>
      </c>
      <c r="F15" s="120">
        <v>0</v>
      </c>
      <c r="G15" s="55" t="s">
        <v>171</v>
      </c>
      <c r="H15" s="126">
        <v>14</v>
      </c>
      <c r="I15" s="120">
        <v>0</v>
      </c>
      <c r="J15" s="136" t="s">
        <v>560</v>
      </c>
      <c r="K15" s="55" t="s">
        <v>287</v>
      </c>
      <c r="L15" s="24"/>
      <c r="M15" s="24"/>
    </row>
    <row r="16" spans="1:14" x14ac:dyDescent="0.25">
      <c r="A16" s="128" t="s">
        <v>17</v>
      </c>
      <c r="B16" s="126">
        <v>15</v>
      </c>
      <c r="C16" s="129">
        <v>5</v>
      </c>
      <c r="D16" s="61" t="s">
        <v>143</v>
      </c>
      <c r="E16" s="126">
        <v>15</v>
      </c>
      <c r="F16" s="120">
        <v>1</v>
      </c>
      <c r="G16" s="55" t="s">
        <v>167</v>
      </c>
      <c r="H16" s="126">
        <v>15</v>
      </c>
      <c r="I16" s="120">
        <v>0</v>
      </c>
      <c r="J16" s="136" t="s">
        <v>559</v>
      </c>
      <c r="K16" s="55" t="s">
        <v>33</v>
      </c>
      <c r="L16" s="24"/>
      <c r="M16" s="24"/>
    </row>
    <row r="17" spans="1:13" x14ac:dyDescent="0.25">
      <c r="A17" s="128" t="s">
        <v>18</v>
      </c>
      <c r="B17" s="126">
        <v>16</v>
      </c>
      <c r="C17" s="129">
        <v>0</v>
      </c>
      <c r="D17" s="61" t="s">
        <v>523</v>
      </c>
      <c r="E17" s="126">
        <v>16</v>
      </c>
      <c r="F17" s="120">
        <v>1</v>
      </c>
      <c r="G17" s="55" t="s">
        <v>199</v>
      </c>
      <c r="H17" s="126">
        <v>16</v>
      </c>
      <c r="I17" s="120">
        <v>0</v>
      </c>
      <c r="J17" s="136" t="s">
        <v>558</v>
      </c>
      <c r="K17" s="55" t="s">
        <v>34</v>
      </c>
      <c r="L17" s="24"/>
      <c r="M17" s="24"/>
    </row>
    <row r="18" spans="1:13" x14ac:dyDescent="0.25">
      <c r="A18" s="128" t="s">
        <v>19</v>
      </c>
      <c r="B18" s="126">
        <v>17</v>
      </c>
      <c r="C18" s="131">
        <v>5</v>
      </c>
      <c r="D18" s="61" t="s">
        <v>4</v>
      </c>
      <c r="E18" s="126">
        <v>17</v>
      </c>
      <c r="F18" s="120">
        <v>7</v>
      </c>
      <c r="G18" s="55" t="s">
        <v>200</v>
      </c>
      <c r="H18" s="126">
        <v>17</v>
      </c>
      <c r="I18" s="120">
        <v>0</v>
      </c>
      <c r="J18" s="136" t="s">
        <v>558</v>
      </c>
      <c r="K18" s="55" t="s">
        <v>288</v>
      </c>
      <c r="L18" s="24"/>
      <c r="M18" s="24"/>
    </row>
    <row r="19" spans="1:13" x14ac:dyDescent="0.25">
      <c r="A19" s="128" t="s">
        <v>540</v>
      </c>
      <c r="B19" s="126">
        <v>18</v>
      </c>
      <c r="C19" s="131">
        <v>0</v>
      </c>
      <c r="D19" s="61" t="s">
        <v>2</v>
      </c>
      <c r="E19" s="126">
        <v>18</v>
      </c>
      <c r="F19" s="120">
        <v>1</v>
      </c>
      <c r="G19" s="55" t="s">
        <v>170</v>
      </c>
      <c r="H19" s="126">
        <v>18</v>
      </c>
      <c r="I19" s="120">
        <v>0</v>
      </c>
      <c r="J19" s="136" t="s">
        <v>561</v>
      </c>
      <c r="K19" s="55" t="s">
        <v>289</v>
      </c>
      <c r="L19" s="24"/>
      <c r="M19" s="24"/>
    </row>
    <row r="20" spans="1:13" x14ac:dyDescent="0.25">
      <c r="A20" s="55"/>
      <c r="B20" s="126">
        <v>19</v>
      </c>
      <c r="C20" s="132">
        <v>99</v>
      </c>
      <c r="D20" s="61" t="s">
        <v>524</v>
      </c>
      <c r="E20" s="126">
        <v>19</v>
      </c>
      <c r="F20" s="120">
        <v>2</v>
      </c>
      <c r="G20" s="55" t="s">
        <v>190</v>
      </c>
      <c r="H20" s="126">
        <v>19</v>
      </c>
      <c r="I20" s="120">
        <v>0</v>
      </c>
      <c r="J20" s="136" t="s">
        <v>561</v>
      </c>
      <c r="K20" s="55" t="s">
        <v>290</v>
      </c>
      <c r="L20" s="24"/>
      <c r="M20" s="24"/>
    </row>
    <row r="21" spans="1:13" x14ac:dyDescent="0.25">
      <c r="D21" s="61" t="s">
        <v>525</v>
      </c>
      <c r="E21" s="126">
        <v>20</v>
      </c>
      <c r="F21" s="120">
        <v>0</v>
      </c>
      <c r="G21" s="55" t="s">
        <v>188</v>
      </c>
      <c r="H21" s="126">
        <v>20</v>
      </c>
      <c r="I21" s="120">
        <v>0</v>
      </c>
      <c r="J21" s="136" t="s">
        <v>561</v>
      </c>
      <c r="K21" s="55" t="s">
        <v>291</v>
      </c>
      <c r="L21" s="24"/>
      <c r="M21" s="24"/>
    </row>
    <row r="22" spans="1:13" x14ac:dyDescent="0.25">
      <c r="D22" s="61" t="s">
        <v>112</v>
      </c>
      <c r="E22" s="126">
        <v>21</v>
      </c>
      <c r="F22" s="120">
        <v>5</v>
      </c>
      <c r="G22" s="55" t="s">
        <v>160</v>
      </c>
      <c r="H22" s="126">
        <v>21</v>
      </c>
      <c r="I22" s="120">
        <v>0</v>
      </c>
      <c r="J22" s="136" t="s">
        <v>559</v>
      </c>
      <c r="K22" s="55" t="s">
        <v>292</v>
      </c>
      <c r="L22" s="24"/>
      <c r="M22" s="24"/>
    </row>
    <row r="23" spans="1:13" x14ac:dyDescent="0.25">
      <c r="D23" s="61" t="s">
        <v>107</v>
      </c>
      <c r="E23" s="126">
        <v>22</v>
      </c>
      <c r="F23" s="120">
        <v>5</v>
      </c>
      <c r="G23" s="55" t="s">
        <v>174</v>
      </c>
      <c r="H23" s="126">
        <v>22</v>
      </c>
      <c r="I23" s="120">
        <v>0</v>
      </c>
      <c r="J23" s="136" t="s">
        <v>558</v>
      </c>
      <c r="K23" s="55" t="s">
        <v>293</v>
      </c>
      <c r="L23" s="24"/>
      <c r="M23" s="24"/>
    </row>
    <row r="24" spans="1:13" x14ac:dyDescent="0.25">
      <c r="D24" s="61" t="s">
        <v>113</v>
      </c>
      <c r="E24" s="126">
        <v>23</v>
      </c>
      <c r="F24" s="120">
        <v>6</v>
      </c>
      <c r="G24" s="55" t="s">
        <v>168</v>
      </c>
      <c r="H24" s="126">
        <v>23</v>
      </c>
      <c r="I24" s="120">
        <v>0</v>
      </c>
      <c r="J24" s="136" t="s">
        <v>559</v>
      </c>
      <c r="K24" s="55" t="s">
        <v>293</v>
      </c>
      <c r="L24" s="24"/>
      <c r="M24" s="24"/>
    </row>
    <row r="25" spans="1:13" x14ac:dyDescent="0.25">
      <c r="D25" s="61" t="s">
        <v>179</v>
      </c>
      <c r="E25" s="126">
        <v>24</v>
      </c>
      <c r="F25" s="120">
        <v>16</v>
      </c>
      <c r="G25" s="55" t="s">
        <v>106</v>
      </c>
      <c r="H25" s="126">
        <v>24</v>
      </c>
      <c r="I25" s="120">
        <v>0</v>
      </c>
      <c r="J25" s="136" t="s">
        <v>558</v>
      </c>
      <c r="K25" s="55" t="s">
        <v>294</v>
      </c>
      <c r="L25" s="24"/>
      <c r="M25" s="24"/>
    </row>
    <row r="26" spans="1:13" x14ac:dyDescent="0.25">
      <c r="D26" s="61" t="s">
        <v>138</v>
      </c>
      <c r="E26" s="126">
        <v>25</v>
      </c>
      <c r="F26" s="120">
        <v>0</v>
      </c>
      <c r="G26" s="55" t="s">
        <v>123</v>
      </c>
      <c r="H26" s="126">
        <v>25</v>
      </c>
      <c r="I26" s="120">
        <v>0</v>
      </c>
      <c r="J26" s="136" t="s">
        <v>558</v>
      </c>
      <c r="K26" s="55" t="s">
        <v>295</v>
      </c>
      <c r="L26" s="24"/>
      <c r="M26" s="24"/>
    </row>
    <row r="27" spans="1:13" x14ac:dyDescent="0.25">
      <c r="D27" s="61" t="s">
        <v>6</v>
      </c>
      <c r="E27" s="126">
        <v>26</v>
      </c>
      <c r="F27" s="120">
        <v>4</v>
      </c>
      <c r="G27" s="55" t="s">
        <v>533</v>
      </c>
      <c r="H27" s="126">
        <v>26</v>
      </c>
      <c r="I27" s="120">
        <v>0</v>
      </c>
      <c r="J27" s="136" t="s">
        <v>558</v>
      </c>
      <c r="K27" s="55" t="s">
        <v>295</v>
      </c>
      <c r="L27" s="24"/>
      <c r="M27" s="24"/>
    </row>
    <row r="28" spans="1:13" x14ac:dyDescent="0.25">
      <c r="D28" s="61" t="s">
        <v>105</v>
      </c>
      <c r="E28" s="126">
        <v>27</v>
      </c>
      <c r="F28" s="120">
        <v>7</v>
      </c>
      <c r="G28" s="55" t="s">
        <v>124</v>
      </c>
      <c r="H28" s="126">
        <v>27</v>
      </c>
      <c r="I28" s="120">
        <v>0</v>
      </c>
      <c r="J28" s="136" t="s">
        <v>157</v>
      </c>
      <c r="K28" s="55" t="s">
        <v>296</v>
      </c>
      <c r="L28" s="24"/>
      <c r="M28" s="24"/>
    </row>
    <row r="29" spans="1:13" x14ac:dyDescent="0.25">
      <c r="D29" s="61" t="s">
        <v>31</v>
      </c>
      <c r="E29" s="126">
        <v>28</v>
      </c>
      <c r="F29" s="120">
        <v>7</v>
      </c>
      <c r="G29" s="55" t="s">
        <v>149</v>
      </c>
      <c r="H29" s="126">
        <v>28</v>
      </c>
      <c r="I29" s="120">
        <v>0</v>
      </c>
      <c r="J29" s="136" t="s">
        <v>561</v>
      </c>
      <c r="K29" s="55" t="s">
        <v>297</v>
      </c>
      <c r="L29" s="24"/>
      <c r="M29" s="24"/>
    </row>
    <row r="30" spans="1:13" x14ac:dyDescent="0.25">
      <c r="D30" s="61" t="s">
        <v>11</v>
      </c>
      <c r="E30" s="126">
        <v>29</v>
      </c>
      <c r="F30" s="120">
        <v>2</v>
      </c>
      <c r="G30" s="55" t="s">
        <v>150</v>
      </c>
      <c r="H30" s="126">
        <v>29</v>
      </c>
      <c r="I30" s="120">
        <v>0</v>
      </c>
      <c r="J30" s="136" t="s">
        <v>561</v>
      </c>
      <c r="K30" s="55" t="s">
        <v>35</v>
      </c>
      <c r="L30" s="24"/>
      <c r="M30" s="24"/>
    </row>
    <row r="31" spans="1:13" x14ac:dyDescent="0.25">
      <c r="D31" s="61" t="s">
        <v>114</v>
      </c>
      <c r="E31" s="126">
        <v>30</v>
      </c>
      <c r="F31" s="120">
        <v>2</v>
      </c>
      <c r="G31" s="55" t="s">
        <v>203</v>
      </c>
      <c r="H31" s="126">
        <v>30</v>
      </c>
      <c r="I31" s="120">
        <v>0</v>
      </c>
      <c r="J31" s="136" t="s">
        <v>562</v>
      </c>
      <c r="K31" s="55" t="s">
        <v>36</v>
      </c>
      <c r="L31" s="24"/>
      <c r="M31" s="24"/>
    </row>
    <row r="32" spans="1:13" x14ac:dyDescent="0.25">
      <c r="D32" s="123" t="s">
        <v>22</v>
      </c>
      <c r="E32" s="126">
        <v>31</v>
      </c>
      <c r="F32" s="120">
        <v>1</v>
      </c>
      <c r="G32" s="55" t="s">
        <v>164</v>
      </c>
      <c r="H32" s="126">
        <v>31</v>
      </c>
      <c r="I32" s="120">
        <v>0</v>
      </c>
      <c r="J32" s="136" t="s">
        <v>563</v>
      </c>
      <c r="K32" s="55" t="s">
        <v>298</v>
      </c>
      <c r="L32" s="24"/>
      <c r="M32" s="24"/>
    </row>
    <row r="33" spans="4:13" x14ac:dyDescent="0.25">
      <c r="D33" s="123" t="s">
        <v>526</v>
      </c>
      <c r="E33" s="126">
        <v>32</v>
      </c>
      <c r="F33" s="120">
        <v>2</v>
      </c>
      <c r="G33" s="55" t="s">
        <v>166</v>
      </c>
      <c r="H33" s="126">
        <v>32</v>
      </c>
      <c r="I33" s="120">
        <v>0</v>
      </c>
      <c r="J33" s="136" t="s">
        <v>564</v>
      </c>
      <c r="K33" s="55" t="s">
        <v>37</v>
      </c>
      <c r="L33" s="24"/>
      <c r="M33" s="24"/>
    </row>
    <row r="34" spans="4:13" x14ac:dyDescent="0.25">
      <c r="D34" s="123" t="s">
        <v>542</v>
      </c>
      <c r="E34" s="126">
        <v>33</v>
      </c>
      <c r="F34" s="120">
        <v>6</v>
      </c>
      <c r="G34" s="55" t="s">
        <v>165</v>
      </c>
      <c r="H34" s="126">
        <v>33</v>
      </c>
      <c r="I34" s="120">
        <v>0</v>
      </c>
      <c r="J34" s="136" t="s">
        <v>565</v>
      </c>
      <c r="K34" s="55" t="s">
        <v>299</v>
      </c>
      <c r="L34" s="24"/>
      <c r="M34" s="24"/>
    </row>
    <row r="35" spans="4:13" x14ac:dyDescent="0.25">
      <c r="D35" s="123" t="s">
        <v>543</v>
      </c>
      <c r="E35" s="126">
        <v>34</v>
      </c>
      <c r="F35" s="120">
        <v>8</v>
      </c>
      <c r="G35" s="110" t="s">
        <v>547</v>
      </c>
      <c r="H35" s="140">
        <v>34</v>
      </c>
      <c r="I35" s="143">
        <v>0</v>
      </c>
      <c r="J35" s="136" t="s">
        <v>566</v>
      </c>
      <c r="K35" s="55" t="s">
        <v>300</v>
      </c>
      <c r="L35" s="24"/>
      <c r="M35" s="24"/>
    </row>
    <row r="36" spans="4:13" x14ac:dyDescent="0.25">
      <c r="D36" s="55" t="s">
        <v>147</v>
      </c>
      <c r="E36" s="126">
        <v>35</v>
      </c>
      <c r="F36" s="133">
        <v>8</v>
      </c>
      <c r="G36" s="55" t="s">
        <v>125</v>
      </c>
      <c r="H36" s="126">
        <v>35</v>
      </c>
      <c r="I36" s="120">
        <v>0</v>
      </c>
      <c r="J36" s="136" t="s">
        <v>567</v>
      </c>
      <c r="K36" s="55" t="s">
        <v>301</v>
      </c>
      <c r="L36" s="24"/>
      <c r="M36" s="24"/>
    </row>
    <row r="37" spans="4:13" x14ac:dyDescent="0.25">
      <c r="D37" s="55" t="s">
        <v>198</v>
      </c>
      <c r="E37" s="126">
        <v>36</v>
      </c>
      <c r="F37" s="133">
        <v>1</v>
      </c>
      <c r="G37" s="55" t="s">
        <v>8</v>
      </c>
      <c r="H37" s="126">
        <v>36</v>
      </c>
      <c r="I37" s="120">
        <v>0</v>
      </c>
      <c r="J37" s="136" t="s">
        <v>558</v>
      </c>
      <c r="K37" s="55" t="s">
        <v>302</v>
      </c>
      <c r="L37" s="24"/>
      <c r="M37" s="24"/>
    </row>
    <row r="38" spans="4:13" x14ac:dyDescent="0.25">
      <c r="D38" s="61" t="s">
        <v>192</v>
      </c>
      <c r="E38" s="126">
        <v>37</v>
      </c>
      <c r="F38" s="120">
        <v>1</v>
      </c>
      <c r="G38" s="55" t="s">
        <v>126</v>
      </c>
      <c r="H38" s="126">
        <v>37</v>
      </c>
      <c r="I38" s="120">
        <v>0</v>
      </c>
      <c r="J38" s="136" t="s">
        <v>559</v>
      </c>
      <c r="K38" s="55" t="s">
        <v>303</v>
      </c>
      <c r="L38" s="24"/>
      <c r="M38" s="24"/>
    </row>
    <row r="39" spans="4:13" x14ac:dyDescent="0.25">
      <c r="D39" s="61" t="s">
        <v>180</v>
      </c>
      <c r="E39" s="126">
        <v>38</v>
      </c>
      <c r="F39" s="120">
        <v>6</v>
      </c>
      <c r="G39" s="55" t="s">
        <v>127</v>
      </c>
      <c r="H39" s="126">
        <v>38</v>
      </c>
      <c r="I39" s="120">
        <v>0</v>
      </c>
      <c r="J39" s="136" t="s">
        <v>559</v>
      </c>
      <c r="K39" s="55" t="s">
        <v>304</v>
      </c>
      <c r="L39" s="24"/>
      <c r="M39" s="24"/>
    </row>
    <row r="40" spans="4:13" x14ac:dyDescent="0.25">
      <c r="D40" s="61" t="s">
        <v>527</v>
      </c>
      <c r="E40" s="126">
        <v>39</v>
      </c>
      <c r="F40" s="120">
        <v>12</v>
      </c>
      <c r="G40" s="55" t="s">
        <v>128</v>
      </c>
      <c r="H40" s="126">
        <v>39</v>
      </c>
      <c r="I40" s="120">
        <v>0</v>
      </c>
      <c r="J40" s="136" t="s">
        <v>559</v>
      </c>
      <c r="K40" s="55" t="s">
        <v>38</v>
      </c>
      <c r="L40" s="24"/>
      <c r="M40" s="24"/>
    </row>
    <row r="41" spans="4:13" x14ac:dyDescent="0.25">
      <c r="D41" s="61" t="s">
        <v>12</v>
      </c>
      <c r="E41" s="126">
        <v>40</v>
      </c>
      <c r="F41" s="120">
        <v>5</v>
      </c>
      <c r="G41" s="55" t="s">
        <v>5</v>
      </c>
      <c r="H41" s="126">
        <v>40</v>
      </c>
      <c r="I41" s="120">
        <v>0</v>
      </c>
      <c r="J41" s="136" t="s">
        <v>157</v>
      </c>
      <c r="K41" s="55" t="s">
        <v>305</v>
      </c>
      <c r="L41" s="24"/>
      <c r="M41" s="24"/>
    </row>
    <row r="42" spans="4:13" x14ac:dyDescent="0.25">
      <c r="D42" s="61" t="s">
        <v>202</v>
      </c>
      <c r="E42" s="126">
        <v>41</v>
      </c>
      <c r="F42" s="120">
        <v>5</v>
      </c>
      <c r="G42" s="55" t="s">
        <v>129</v>
      </c>
      <c r="H42" s="126">
        <v>41</v>
      </c>
      <c r="I42" s="120">
        <v>0</v>
      </c>
      <c r="J42" s="136" t="s">
        <v>157</v>
      </c>
      <c r="K42" s="55" t="s">
        <v>39</v>
      </c>
      <c r="L42" s="24"/>
      <c r="M42" s="24"/>
    </row>
    <row r="43" spans="4:13" x14ac:dyDescent="0.25">
      <c r="D43" s="61" t="s">
        <v>13</v>
      </c>
      <c r="E43" s="126">
        <v>42</v>
      </c>
      <c r="F43" s="120">
        <v>5</v>
      </c>
      <c r="G43" s="55" t="s">
        <v>130</v>
      </c>
      <c r="H43" s="126">
        <v>42</v>
      </c>
      <c r="I43" s="120">
        <v>0</v>
      </c>
      <c r="J43" s="136" t="s">
        <v>568</v>
      </c>
      <c r="K43" s="55" t="s">
        <v>306</v>
      </c>
      <c r="L43" s="24"/>
      <c r="M43" s="24"/>
    </row>
    <row r="44" spans="4:13" x14ac:dyDescent="0.25">
      <c r="D44" s="61" t="s">
        <v>528</v>
      </c>
      <c r="E44" s="126">
        <v>43</v>
      </c>
      <c r="F44" s="120">
        <v>5</v>
      </c>
      <c r="G44" s="55" t="s">
        <v>131</v>
      </c>
      <c r="H44" s="126">
        <v>43</v>
      </c>
      <c r="I44" s="120">
        <v>0</v>
      </c>
      <c r="J44" s="136" t="s">
        <v>560</v>
      </c>
      <c r="K44" s="55" t="s">
        <v>40</v>
      </c>
      <c r="L44" s="24"/>
      <c r="M44" s="24"/>
    </row>
    <row r="45" spans="4:13" x14ac:dyDescent="0.25">
      <c r="D45" s="123" t="s">
        <v>182</v>
      </c>
      <c r="E45" s="126">
        <v>44</v>
      </c>
      <c r="F45" s="120">
        <v>5</v>
      </c>
      <c r="G45" s="55" t="s">
        <v>132</v>
      </c>
      <c r="H45" s="126">
        <v>44</v>
      </c>
      <c r="I45" s="120">
        <v>0</v>
      </c>
      <c r="J45" s="136" t="s">
        <v>560</v>
      </c>
      <c r="K45" s="55" t="s">
        <v>41</v>
      </c>
      <c r="L45" s="24"/>
      <c r="M45" s="24"/>
    </row>
    <row r="46" spans="4:13" x14ac:dyDescent="0.25">
      <c r="D46" s="61" t="s">
        <v>185</v>
      </c>
      <c r="E46" s="126">
        <v>45</v>
      </c>
      <c r="F46" s="120">
        <v>1</v>
      </c>
      <c r="G46" s="55" t="s">
        <v>133</v>
      </c>
      <c r="H46" s="126">
        <v>45</v>
      </c>
      <c r="I46" s="120">
        <v>0</v>
      </c>
      <c r="J46" s="136" t="s">
        <v>561</v>
      </c>
      <c r="K46" s="55" t="s">
        <v>307</v>
      </c>
      <c r="L46" s="24"/>
      <c r="M46" s="24"/>
    </row>
    <row r="47" spans="4:13" x14ac:dyDescent="0.25">
      <c r="D47" s="61" t="s">
        <v>148</v>
      </c>
      <c r="E47" s="126">
        <v>46</v>
      </c>
      <c r="F47" s="120">
        <v>28</v>
      </c>
      <c r="G47" s="55" t="s">
        <v>189</v>
      </c>
      <c r="H47" s="126">
        <v>46</v>
      </c>
      <c r="I47" s="120">
        <v>0</v>
      </c>
      <c r="J47" s="136" t="s">
        <v>561</v>
      </c>
      <c r="K47" s="55" t="s">
        <v>308</v>
      </c>
      <c r="L47" s="24"/>
      <c r="M47" s="24"/>
    </row>
    <row r="48" spans="4:13" x14ac:dyDescent="0.25">
      <c r="D48" s="61" t="s">
        <v>529</v>
      </c>
      <c r="E48" s="126">
        <v>47</v>
      </c>
      <c r="F48" s="120">
        <v>14</v>
      </c>
      <c r="G48" s="55" t="s">
        <v>134</v>
      </c>
      <c r="H48" s="126">
        <v>47</v>
      </c>
      <c r="I48" s="120">
        <v>0</v>
      </c>
      <c r="J48" s="136" t="s">
        <v>558</v>
      </c>
      <c r="K48" s="55" t="s">
        <v>42</v>
      </c>
      <c r="L48" s="24"/>
      <c r="M48" s="24"/>
    </row>
    <row r="49" spans="4:13" x14ac:dyDescent="0.25">
      <c r="D49" s="61" t="s">
        <v>115</v>
      </c>
      <c r="E49" s="126">
        <v>48</v>
      </c>
      <c r="F49" s="120">
        <v>6</v>
      </c>
      <c r="G49" s="55" t="s">
        <v>25</v>
      </c>
      <c r="H49" s="126">
        <v>48</v>
      </c>
      <c r="I49" s="120">
        <v>0</v>
      </c>
      <c r="J49" s="136" t="s">
        <v>558</v>
      </c>
      <c r="K49" s="55" t="s">
        <v>309</v>
      </c>
      <c r="L49" s="24"/>
      <c r="M49" s="24"/>
    </row>
    <row r="50" spans="4:13" x14ac:dyDescent="0.25">
      <c r="D50" s="61" t="s">
        <v>193</v>
      </c>
      <c r="E50" s="126">
        <v>49</v>
      </c>
      <c r="F50" s="120">
        <v>1</v>
      </c>
      <c r="G50" s="55" t="s">
        <v>135</v>
      </c>
      <c r="H50" s="126">
        <v>49</v>
      </c>
      <c r="I50" s="120">
        <v>0</v>
      </c>
      <c r="J50" s="136" t="s">
        <v>569</v>
      </c>
      <c r="K50" s="55" t="s">
        <v>43</v>
      </c>
      <c r="L50" s="24"/>
      <c r="M50" s="24"/>
    </row>
    <row r="51" spans="4:13" x14ac:dyDescent="0.25">
      <c r="D51" s="61" t="s">
        <v>194</v>
      </c>
      <c r="E51" s="126">
        <v>50</v>
      </c>
      <c r="F51" s="120">
        <v>1</v>
      </c>
      <c r="G51" s="55" t="s">
        <v>24</v>
      </c>
      <c r="H51" s="126">
        <v>50</v>
      </c>
      <c r="I51" s="120">
        <v>0</v>
      </c>
      <c r="J51" s="136" t="s">
        <v>559</v>
      </c>
      <c r="K51" s="55" t="s">
        <v>310</v>
      </c>
      <c r="L51" s="24"/>
      <c r="M51" s="24"/>
    </row>
    <row r="52" spans="4:13" x14ac:dyDescent="0.25">
      <c r="D52" s="61" t="s">
        <v>195</v>
      </c>
      <c r="E52" s="126">
        <v>51</v>
      </c>
      <c r="F52" s="120">
        <v>1</v>
      </c>
      <c r="G52" s="55" t="s">
        <v>3</v>
      </c>
      <c r="H52" s="126">
        <v>51</v>
      </c>
      <c r="I52" s="120">
        <v>0</v>
      </c>
      <c r="J52" s="136" t="s">
        <v>559</v>
      </c>
      <c r="K52" s="55" t="s">
        <v>311</v>
      </c>
      <c r="L52" s="24"/>
      <c r="M52" s="24"/>
    </row>
    <row r="53" spans="4:13" x14ac:dyDescent="0.25">
      <c r="D53" s="61" t="s">
        <v>181</v>
      </c>
      <c r="E53" s="126">
        <v>52</v>
      </c>
      <c r="F53" s="120">
        <v>2</v>
      </c>
      <c r="G53" s="55" t="s">
        <v>136</v>
      </c>
      <c r="H53" s="126">
        <v>52</v>
      </c>
      <c r="I53" s="120">
        <v>0</v>
      </c>
      <c r="J53" s="136" t="s">
        <v>559</v>
      </c>
      <c r="K53" s="55" t="s">
        <v>312</v>
      </c>
      <c r="L53" s="24"/>
      <c r="M53" s="24"/>
    </row>
    <row r="54" spans="4:13" x14ac:dyDescent="0.25">
      <c r="D54" s="61" t="s">
        <v>9</v>
      </c>
      <c r="E54" s="126">
        <v>53</v>
      </c>
      <c r="F54" s="120">
        <v>2</v>
      </c>
      <c r="G54" s="55" t="s">
        <v>26</v>
      </c>
      <c r="H54" s="126">
        <v>53</v>
      </c>
      <c r="I54" s="120">
        <v>0</v>
      </c>
      <c r="J54" s="136" t="s">
        <v>559</v>
      </c>
      <c r="K54" s="55" t="s">
        <v>313</v>
      </c>
      <c r="L54" s="24"/>
      <c r="M54" s="24"/>
    </row>
    <row r="55" spans="4:13" x14ac:dyDescent="0.25">
      <c r="D55" s="61" t="s">
        <v>21</v>
      </c>
      <c r="E55" s="126">
        <v>54</v>
      </c>
      <c r="F55" s="120">
        <v>12</v>
      </c>
      <c r="G55" s="110" t="s">
        <v>548</v>
      </c>
      <c r="H55" s="140">
        <v>54</v>
      </c>
      <c r="I55" s="144">
        <v>0</v>
      </c>
      <c r="J55" s="136" t="s">
        <v>570</v>
      </c>
      <c r="K55" s="134" t="s">
        <v>314</v>
      </c>
      <c r="L55" s="24"/>
      <c r="M55" s="24"/>
    </row>
    <row r="56" spans="4:13" x14ac:dyDescent="0.25">
      <c r="D56" s="61" t="s">
        <v>116</v>
      </c>
      <c r="E56" s="126">
        <v>55</v>
      </c>
      <c r="F56" s="120">
        <v>7</v>
      </c>
      <c r="G56" s="110" t="s">
        <v>549</v>
      </c>
      <c r="H56" s="140">
        <v>55</v>
      </c>
      <c r="I56" s="143">
        <v>0</v>
      </c>
      <c r="J56" s="136" t="s">
        <v>571</v>
      </c>
      <c r="K56" s="134" t="s">
        <v>315</v>
      </c>
      <c r="L56" s="24"/>
      <c r="M56" s="24"/>
    </row>
    <row r="57" spans="4:13" x14ac:dyDescent="0.25">
      <c r="D57" s="61" t="s">
        <v>530</v>
      </c>
      <c r="E57" s="126">
        <v>56</v>
      </c>
      <c r="F57" s="120">
        <v>1</v>
      </c>
      <c r="G57" s="55" t="s">
        <v>1</v>
      </c>
      <c r="H57" s="126">
        <v>56</v>
      </c>
      <c r="I57" s="120">
        <v>0</v>
      </c>
      <c r="J57" s="136" t="s">
        <v>157</v>
      </c>
      <c r="K57" s="55" t="s">
        <v>316</v>
      </c>
      <c r="L57" s="24"/>
      <c r="M57" s="24"/>
    </row>
    <row r="58" spans="4:13" x14ac:dyDescent="0.25">
      <c r="D58" s="61" t="s">
        <v>139</v>
      </c>
      <c r="E58" s="126">
        <v>57</v>
      </c>
      <c r="F58" s="120">
        <v>1</v>
      </c>
      <c r="G58" s="55" t="s">
        <v>172</v>
      </c>
      <c r="H58" s="126">
        <v>57</v>
      </c>
      <c r="I58" s="120">
        <v>0</v>
      </c>
      <c r="J58" s="136" t="s">
        <v>560</v>
      </c>
      <c r="K58" s="55" t="s">
        <v>317</v>
      </c>
      <c r="L58" s="24"/>
      <c r="M58" s="24"/>
    </row>
    <row r="59" spans="4:13" x14ac:dyDescent="0.25">
      <c r="D59" s="61" t="s">
        <v>14</v>
      </c>
      <c r="E59" s="126">
        <v>58</v>
      </c>
      <c r="F59" s="120">
        <v>3</v>
      </c>
      <c r="G59" s="55" t="s">
        <v>173</v>
      </c>
      <c r="H59" s="126">
        <v>58</v>
      </c>
      <c r="I59" s="120">
        <v>0</v>
      </c>
      <c r="J59" s="136" t="s">
        <v>570</v>
      </c>
      <c r="K59" s="55" t="s">
        <v>318</v>
      </c>
      <c r="L59" s="24"/>
      <c r="M59" s="24"/>
    </row>
    <row r="60" spans="4:13" x14ac:dyDescent="0.25">
      <c r="D60" s="61" t="s">
        <v>117</v>
      </c>
      <c r="E60" s="126">
        <v>59</v>
      </c>
      <c r="F60" s="120">
        <v>9</v>
      </c>
      <c r="G60" s="55" t="s">
        <v>534</v>
      </c>
      <c r="H60" s="126">
        <v>59</v>
      </c>
      <c r="I60" s="120">
        <v>0</v>
      </c>
      <c r="J60" s="136" t="s">
        <v>568</v>
      </c>
      <c r="K60" s="55" t="s">
        <v>44</v>
      </c>
      <c r="L60" s="24"/>
      <c r="M60" s="24"/>
    </row>
    <row r="61" spans="4:13" x14ac:dyDescent="0.25">
      <c r="D61" s="61" t="s">
        <v>7</v>
      </c>
      <c r="E61" s="126">
        <v>60</v>
      </c>
      <c r="F61" s="120">
        <v>4</v>
      </c>
      <c r="G61" s="55" t="s">
        <v>137</v>
      </c>
      <c r="H61" s="126">
        <v>60</v>
      </c>
      <c r="I61" s="120">
        <v>0</v>
      </c>
      <c r="J61" s="136" t="s">
        <v>570</v>
      </c>
      <c r="K61" s="55" t="s">
        <v>319</v>
      </c>
      <c r="L61" s="24"/>
      <c r="M61" s="24"/>
    </row>
    <row r="62" spans="4:13" x14ac:dyDescent="0.25">
      <c r="D62" s="61" t="s">
        <v>118</v>
      </c>
      <c r="E62" s="126">
        <v>61</v>
      </c>
      <c r="F62" s="120">
        <v>7</v>
      </c>
      <c r="G62" s="55" t="s">
        <v>169</v>
      </c>
      <c r="H62" s="126">
        <v>61</v>
      </c>
      <c r="I62" s="120">
        <v>0</v>
      </c>
      <c r="J62" s="136" t="s">
        <v>572</v>
      </c>
      <c r="K62" s="55" t="s">
        <v>320</v>
      </c>
      <c r="L62" s="24"/>
      <c r="M62" s="24"/>
    </row>
    <row r="63" spans="4:13" x14ac:dyDescent="0.25">
      <c r="D63" s="61" t="s">
        <v>119</v>
      </c>
      <c r="E63" s="126">
        <v>62</v>
      </c>
      <c r="F63" s="120">
        <v>1</v>
      </c>
      <c r="G63" s="61" t="s">
        <v>540</v>
      </c>
      <c r="H63" s="126">
        <v>62</v>
      </c>
      <c r="I63" s="120">
        <v>0</v>
      </c>
      <c r="J63" s="61"/>
      <c r="K63" s="55" t="s">
        <v>45</v>
      </c>
      <c r="L63" s="24"/>
      <c r="M63" s="24"/>
    </row>
    <row r="64" spans="4:13" x14ac:dyDescent="0.25">
      <c r="D64" s="61" t="s">
        <v>186</v>
      </c>
      <c r="E64" s="126">
        <v>63</v>
      </c>
      <c r="F64" s="120">
        <v>0</v>
      </c>
      <c r="H64" s="126">
        <v>63</v>
      </c>
      <c r="K64" s="55" t="s">
        <v>321</v>
      </c>
      <c r="L64" s="24"/>
      <c r="M64" s="24"/>
    </row>
    <row r="65" spans="4:13" x14ac:dyDescent="0.25">
      <c r="D65" s="61" t="s">
        <v>144</v>
      </c>
      <c r="E65" s="126">
        <v>64</v>
      </c>
      <c r="F65" s="120">
        <v>5</v>
      </c>
      <c r="H65" s="126">
        <v>64</v>
      </c>
      <c r="K65" s="55" t="s">
        <v>46</v>
      </c>
      <c r="L65" s="24"/>
      <c r="M65" s="24"/>
    </row>
    <row r="66" spans="4:13" x14ac:dyDescent="0.25">
      <c r="D66" s="61" t="s">
        <v>184</v>
      </c>
      <c r="E66" s="126">
        <v>65</v>
      </c>
      <c r="F66" s="120">
        <v>12</v>
      </c>
      <c r="H66" s="126">
        <v>65</v>
      </c>
      <c r="K66" s="55" t="s">
        <v>322</v>
      </c>
      <c r="L66" s="24"/>
      <c r="M66" s="24"/>
    </row>
    <row r="67" spans="4:13" x14ac:dyDescent="0.25">
      <c r="D67" s="61" t="s">
        <v>140</v>
      </c>
      <c r="E67" s="126">
        <v>66</v>
      </c>
      <c r="F67" s="120">
        <v>12</v>
      </c>
      <c r="H67" s="126">
        <v>66</v>
      </c>
      <c r="K67" s="55" t="s">
        <v>47</v>
      </c>
      <c r="L67" s="24"/>
      <c r="M67" s="24"/>
    </row>
    <row r="68" spans="4:13" x14ac:dyDescent="0.25">
      <c r="D68" s="61" t="s">
        <v>539</v>
      </c>
      <c r="E68" s="126">
        <v>67</v>
      </c>
      <c r="F68" s="120">
        <v>6</v>
      </c>
      <c r="H68" s="126">
        <v>67</v>
      </c>
      <c r="K68" s="55" t="s">
        <v>323</v>
      </c>
      <c r="L68" s="24"/>
      <c r="M68" s="24"/>
    </row>
    <row r="69" spans="4:13" x14ac:dyDescent="0.25">
      <c r="D69" s="61" t="s">
        <v>545</v>
      </c>
      <c r="E69" s="126">
        <v>68</v>
      </c>
      <c r="F69" s="120">
        <v>1</v>
      </c>
      <c r="H69" s="126">
        <v>68</v>
      </c>
      <c r="K69" s="55" t="s">
        <v>324</v>
      </c>
      <c r="L69" s="24"/>
      <c r="M69" s="24"/>
    </row>
    <row r="70" spans="4:13" x14ac:dyDescent="0.25">
      <c r="D70" s="61" t="s">
        <v>120</v>
      </c>
      <c r="E70" s="126">
        <v>69</v>
      </c>
      <c r="F70" s="120">
        <v>1</v>
      </c>
      <c r="H70" s="126">
        <v>69</v>
      </c>
      <c r="K70" s="55" t="s">
        <v>325</v>
      </c>
      <c r="L70" s="24"/>
      <c r="M70" s="24"/>
    </row>
    <row r="71" spans="4:13" x14ac:dyDescent="0.25">
      <c r="D71" s="61" t="s">
        <v>531</v>
      </c>
      <c r="E71" s="126">
        <v>70</v>
      </c>
      <c r="F71" s="120">
        <v>1</v>
      </c>
      <c r="H71" s="126">
        <v>70</v>
      </c>
      <c r="K71" s="55" t="s">
        <v>326</v>
      </c>
      <c r="L71" s="24"/>
      <c r="M71" s="24"/>
    </row>
    <row r="72" spans="4:13" x14ac:dyDescent="0.25">
      <c r="D72" s="61" t="s">
        <v>196</v>
      </c>
      <c r="E72" s="126">
        <v>71</v>
      </c>
      <c r="F72" s="120">
        <v>1</v>
      </c>
      <c r="H72" s="126">
        <v>71</v>
      </c>
      <c r="K72" s="55" t="s">
        <v>327</v>
      </c>
      <c r="L72" s="24"/>
      <c r="M72" s="24"/>
    </row>
    <row r="73" spans="4:13" x14ac:dyDescent="0.25">
      <c r="D73" s="61" t="s">
        <v>544</v>
      </c>
      <c r="E73" s="126">
        <v>72</v>
      </c>
      <c r="F73" s="120">
        <v>2</v>
      </c>
      <c r="H73" s="126">
        <v>72</v>
      </c>
      <c r="K73" s="55" t="s">
        <v>328</v>
      </c>
      <c r="L73" s="24"/>
      <c r="M73" s="24"/>
    </row>
    <row r="74" spans="4:13" x14ac:dyDescent="0.25">
      <c r="D74" s="61" t="s">
        <v>540</v>
      </c>
      <c r="E74" s="126">
        <v>73</v>
      </c>
      <c r="F74" s="120">
        <v>0</v>
      </c>
      <c r="H74" s="126">
        <v>73</v>
      </c>
      <c r="K74" s="55" t="s">
        <v>329</v>
      </c>
      <c r="L74" s="24"/>
      <c r="M74" s="24"/>
    </row>
    <row r="75" spans="4:13" x14ac:dyDescent="0.25">
      <c r="D75" s="61"/>
      <c r="E75" s="126">
        <v>74</v>
      </c>
      <c r="F75" s="120">
        <v>99</v>
      </c>
      <c r="H75" s="126">
        <v>74</v>
      </c>
      <c r="K75" s="55" t="s">
        <v>330</v>
      </c>
      <c r="L75" s="24"/>
      <c r="M75" s="24"/>
    </row>
    <row r="76" spans="4:13" x14ac:dyDescent="0.25">
      <c r="K76" s="55" t="s">
        <v>331</v>
      </c>
      <c r="L76" s="24"/>
      <c r="M76" s="24"/>
    </row>
    <row r="77" spans="4:13" x14ac:dyDescent="0.25">
      <c r="K77" s="55" t="s">
        <v>48</v>
      </c>
      <c r="L77" s="24"/>
      <c r="M77" s="24"/>
    </row>
    <row r="78" spans="4:13" x14ac:dyDescent="0.25">
      <c r="K78" s="55" t="s">
        <v>332</v>
      </c>
      <c r="L78" s="24"/>
      <c r="M78" s="24"/>
    </row>
    <row r="79" spans="4:13" x14ac:dyDescent="0.25">
      <c r="K79" s="55" t="s">
        <v>333</v>
      </c>
      <c r="L79" s="24"/>
      <c r="M79" s="24"/>
    </row>
    <row r="80" spans="4:13" x14ac:dyDescent="0.25">
      <c r="K80" s="55" t="s">
        <v>334</v>
      </c>
      <c r="L80" s="24"/>
      <c r="M80" s="24"/>
    </row>
    <row r="81" spans="11:13" x14ac:dyDescent="0.25">
      <c r="K81" s="55" t="s">
        <v>49</v>
      </c>
      <c r="L81" s="24"/>
      <c r="M81" s="24"/>
    </row>
    <row r="82" spans="11:13" x14ac:dyDescent="0.25">
      <c r="K82" s="55" t="s">
        <v>50</v>
      </c>
      <c r="L82" s="24"/>
      <c r="M82" s="24"/>
    </row>
    <row r="83" spans="11:13" x14ac:dyDescent="0.25">
      <c r="K83" s="55" t="s">
        <v>335</v>
      </c>
      <c r="L83" s="24"/>
      <c r="M83" s="24"/>
    </row>
    <row r="84" spans="11:13" x14ac:dyDescent="0.25">
      <c r="K84" s="55" t="s">
        <v>336</v>
      </c>
      <c r="L84" s="24"/>
      <c r="M84" s="24"/>
    </row>
    <row r="85" spans="11:13" x14ac:dyDescent="0.25">
      <c r="K85" s="55" t="s">
        <v>51</v>
      </c>
      <c r="L85" s="24"/>
      <c r="M85" s="24"/>
    </row>
    <row r="86" spans="11:13" x14ac:dyDescent="0.25">
      <c r="K86" s="55" t="s">
        <v>52</v>
      </c>
      <c r="L86" s="24"/>
      <c r="M86" s="24"/>
    </row>
    <row r="87" spans="11:13" x14ac:dyDescent="0.25">
      <c r="K87" s="55" t="s">
        <v>53</v>
      </c>
      <c r="L87" s="24"/>
      <c r="M87" s="24"/>
    </row>
    <row r="88" spans="11:13" x14ac:dyDescent="0.25">
      <c r="K88" s="55" t="s">
        <v>54</v>
      </c>
      <c r="L88" s="24"/>
      <c r="M88" s="24"/>
    </row>
    <row r="89" spans="11:13" x14ac:dyDescent="0.25">
      <c r="K89" s="55" t="s">
        <v>337</v>
      </c>
      <c r="L89" s="24"/>
      <c r="M89" s="24"/>
    </row>
    <row r="90" spans="11:13" x14ac:dyDescent="0.25">
      <c r="K90" s="55" t="s">
        <v>338</v>
      </c>
      <c r="L90" s="24"/>
      <c r="M90" s="24"/>
    </row>
    <row r="91" spans="11:13" x14ac:dyDescent="0.25">
      <c r="K91" s="55" t="s">
        <v>339</v>
      </c>
      <c r="L91" s="24"/>
      <c r="M91" s="24"/>
    </row>
    <row r="92" spans="11:13" x14ac:dyDescent="0.25">
      <c r="K92" s="55" t="s">
        <v>340</v>
      </c>
      <c r="L92" s="24"/>
      <c r="M92" s="24"/>
    </row>
    <row r="93" spans="11:13" x14ac:dyDescent="0.25">
      <c r="K93" s="55" t="s">
        <v>341</v>
      </c>
      <c r="L93" s="24"/>
      <c r="M93" s="24"/>
    </row>
    <row r="94" spans="11:13" x14ac:dyDescent="0.25">
      <c r="K94" s="55" t="s">
        <v>342</v>
      </c>
      <c r="L94" s="24"/>
      <c r="M94" s="24"/>
    </row>
    <row r="95" spans="11:13" x14ac:dyDescent="0.25">
      <c r="K95" s="55" t="s">
        <v>55</v>
      </c>
      <c r="L95" s="24"/>
      <c r="M95" s="24"/>
    </row>
    <row r="96" spans="11:13" x14ac:dyDescent="0.25">
      <c r="K96" s="55" t="s">
        <v>56</v>
      </c>
      <c r="L96" s="24"/>
      <c r="M96" s="24"/>
    </row>
    <row r="97" spans="11:13" x14ac:dyDescent="0.25">
      <c r="K97" s="55" t="s">
        <v>343</v>
      </c>
      <c r="L97" s="24"/>
      <c r="M97" s="24"/>
    </row>
    <row r="98" spans="11:13" x14ac:dyDescent="0.25">
      <c r="K98" s="55" t="s">
        <v>344</v>
      </c>
      <c r="L98" s="24"/>
      <c r="M98" s="24"/>
    </row>
    <row r="99" spans="11:13" x14ac:dyDescent="0.25">
      <c r="K99" s="55" t="s">
        <v>345</v>
      </c>
      <c r="L99" s="24"/>
      <c r="M99" s="24"/>
    </row>
    <row r="100" spans="11:13" x14ac:dyDescent="0.25">
      <c r="K100" s="55" t="s">
        <v>346</v>
      </c>
      <c r="L100" s="24"/>
      <c r="M100" s="24"/>
    </row>
    <row r="101" spans="11:13" x14ac:dyDescent="0.25">
      <c r="K101" s="55" t="s">
        <v>347</v>
      </c>
      <c r="L101" s="24"/>
      <c r="M101" s="24"/>
    </row>
    <row r="102" spans="11:13" x14ac:dyDescent="0.25">
      <c r="K102" s="55" t="s">
        <v>348</v>
      </c>
      <c r="L102" s="24"/>
      <c r="M102" s="24"/>
    </row>
    <row r="103" spans="11:13" x14ac:dyDescent="0.25">
      <c r="K103" s="55" t="s">
        <v>349</v>
      </c>
      <c r="L103" s="24"/>
      <c r="M103" s="24"/>
    </row>
    <row r="104" spans="11:13" x14ac:dyDescent="0.25">
      <c r="K104" s="55" t="s">
        <v>350</v>
      </c>
      <c r="L104" s="24"/>
      <c r="M104" s="24"/>
    </row>
    <row r="105" spans="11:13" x14ac:dyDescent="0.25">
      <c r="K105" s="55" t="s">
        <v>351</v>
      </c>
      <c r="L105" s="24"/>
      <c r="M105" s="24"/>
    </row>
    <row r="106" spans="11:13" x14ac:dyDescent="0.25">
      <c r="K106" s="55" t="s">
        <v>352</v>
      </c>
      <c r="L106" s="24"/>
      <c r="M106" s="24"/>
    </row>
    <row r="107" spans="11:13" x14ac:dyDescent="0.25">
      <c r="K107" s="55" t="s">
        <v>353</v>
      </c>
      <c r="L107" s="24"/>
      <c r="M107" s="24"/>
    </row>
    <row r="108" spans="11:13" x14ac:dyDescent="0.25">
      <c r="K108" s="55" t="s">
        <v>354</v>
      </c>
      <c r="L108" s="24"/>
      <c r="M108" s="24"/>
    </row>
    <row r="109" spans="11:13" x14ac:dyDescent="0.25">
      <c r="K109" s="55" t="s">
        <v>355</v>
      </c>
      <c r="L109" s="24"/>
      <c r="M109" s="24"/>
    </row>
    <row r="110" spans="11:13" x14ac:dyDescent="0.25">
      <c r="K110" s="55" t="s">
        <v>356</v>
      </c>
      <c r="L110" s="24"/>
      <c r="M110" s="24"/>
    </row>
    <row r="111" spans="11:13" x14ac:dyDescent="0.25">
      <c r="K111" s="55" t="s">
        <v>357</v>
      </c>
      <c r="L111" s="24"/>
      <c r="M111" s="24"/>
    </row>
    <row r="112" spans="11:13" x14ac:dyDescent="0.25">
      <c r="K112" s="55" t="s">
        <v>358</v>
      </c>
      <c r="L112" s="24"/>
      <c r="M112" s="24"/>
    </row>
    <row r="113" spans="11:13" x14ac:dyDescent="0.25">
      <c r="K113" s="55" t="s">
        <v>359</v>
      </c>
      <c r="L113" s="24"/>
      <c r="M113" s="24"/>
    </row>
    <row r="114" spans="11:13" x14ac:dyDescent="0.25">
      <c r="K114" s="55" t="s">
        <v>360</v>
      </c>
      <c r="L114" s="24"/>
      <c r="M114" s="24"/>
    </row>
    <row r="115" spans="11:13" x14ac:dyDescent="0.25">
      <c r="K115" s="55" t="s">
        <v>361</v>
      </c>
      <c r="L115" s="24"/>
      <c r="M115" s="24"/>
    </row>
    <row r="116" spans="11:13" x14ac:dyDescent="0.25">
      <c r="K116" s="55" t="s">
        <v>362</v>
      </c>
      <c r="L116" s="24"/>
      <c r="M116" s="24"/>
    </row>
    <row r="117" spans="11:13" x14ac:dyDescent="0.25">
      <c r="K117" s="55" t="s">
        <v>363</v>
      </c>
      <c r="L117" s="24"/>
      <c r="M117" s="24"/>
    </row>
    <row r="118" spans="11:13" x14ac:dyDescent="0.25">
      <c r="K118" s="55" t="s">
        <v>57</v>
      </c>
      <c r="L118" s="24"/>
      <c r="M118" s="24"/>
    </row>
    <row r="119" spans="11:13" x14ac:dyDescent="0.25">
      <c r="K119" s="55" t="s">
        <v>58</v>
      </c>
      <c r="L119" s="24"/>
      <c r="M119" s="24"/>
    </row>
    <row r="120" spans="11:13" x14ac:dyDescent="0.25">
      <c r="K120" s="55" t="s">
        <v>364</v>
      </c>
      <c r="L120" s="24"/>
      <c r="M120" s="24"/>
    </row>
    <row r="121" spans="11:13" x14ac:dyDescent="0.25">
      <c r="K121" s="55" t="s">
        <v>365</v>
      </c>
      <c r="L121" s="24"/>
      <c r="M121" s="24"/>
    </row>
    <row r="122" spans="11:13" x14ac:dyDescent="0.25">
      <c r="K122" s="55" t="s">
        <v>59</v>
      </c>
      <c r="L122" s="24"/>
      <c r="M122" s="24"/>
    </row>
    <row r="123" spans="11:13" x14ac:dyDescent="0.25">
      <c r="K123" s="55" t="s">
        <v>366</v>
      </c>
      <c r="L123" s="24"/>
      <c r="M123" s="24"/>
    </row>
    <row r="124" spans="11:13" x14ac:dyDescent="0.25">
      <c r="K124" s="55" t="s">
        <v>367</v>
      </c>
      <c r="L124" s="24"/>
      <c r="M124" s="24"/>
    </row>
    <row r="125" spans="11:13" x14ac:dyDescent="0.25">
      <c r="K125" s="55" t="s">
        <v>368</v>
      </c>
      <c r="L125" s="24"/>
      <c r="M125" s="24"/>
    </row>
    <row r="126" spans="11:13" x14ac:dyDescent="0.25">
      <c r="K126" s="55" t="s">
        <v>60</v>
      </c>
      <c r="L126" s="24"/>
      <c r="M126" s="24"/>
    </row>
    <row r="127" spans="11:13" x14ac:dyDescent="0.25">
      <c r="K127" s="55" t="s">
        <v>369</v>
      </c>
      <c r="L127" s="24"/>
      <c r="M127" s="24"/>
    </row>
    <row r="128" spans="11:13" x14ac:dyDescent="0.25">
      <c r="K128" s="55" t="s">
        <v>370</v>
      </c>
      <c r="L128" s="24"/>
      <c r="M128" s="24"/>
    </row>
    <row r="129" spans="11:13" x14ac:dyDescent="0.25">
      <c r="K129" s="55" t="s">
        <v>371</v>
      </c>
      <c r="L129" s="24"/>
      <c r="M129" s="24"/>
    </row>
    <row r="130" spans="11:13" x14ac:dyDescent="0.25">
      <c r="K130" s="55" t="s">
        <v>372</v>
      </c>
      <c r="L130" s="24"/>
      <c r="M130" s="24"/>
    </row>
    <row r="131" spans="11:13" x14ac:dyDescent="0.25">
      <c r="K131" s="55" t="s">
        <v>61</v>
      </c>
      <c r="L131" s="24"/>
      <c r="M131" s="24"/>
    </row>
    <row r="132" spans="11:13" x14ac:dyDescent="0.25">
      <c r="K132" s="55" t="s">
        <v>373</v>
      </c>
      <c r="L132" s="24"/>
      <c r="M132" s="24"/>
    </row>
    <row r="133" spans="11:13" x14ac:dyDescent="0.25">
      <c r="K133" s="55" t="s">
        <v>62</v>
      </c>
      <c r="L133" s="24"/>
      <c r="M133" s="24"/>
    </row>
    <row r="134" spans="11:13" x14ac:dyDescent="0.25">
      <c r="K134" s="55" t="s">
        <v>63</v>
      </c>
      <c r="L134" s="24"/>
      <c r="M134" s="24"/>
    </row>
    <row r="135" spans="11:13" x14ac:dyDescent="0.25">
      <c r="K135" s="55" t="s">
        <v>374</v>
      </c>
      <c r="L135" s="24"/>
      <c r="M135" s="24"/>
    </row>
    <row r="136" spans="11:13" x14ac:dyDescent="0.25">
      <c r="K136" s="55" t="s">
        <v>375</v>
      </c>
      <c r="L136" s="24"/>
      <c r="M136" s="24"/>
    </row>
    <row r="137" spans="11:13" x14ac:dyDescent="0.25">
      <c r="K137" s="55" t="s">
        <v>376</v>
      </c>
      <c r="L137" s="24"/>
      <c r="M137" s="24"/>
    </row>
    <row r="138" spans="11:13" x14ac:dyDescent="0.25">
      <c r="K138" s="55" t="s">
        <v>377</v>
      </c>
      <c r="L138" s="24"/>
      <c r="M138" s="24"/>
    </row>
    <row r="139" spans="11:13" x14ac:dyDescent="0.25">
      <c r="K139" s="55" t="s">
        <v>64</v>
      </c>
      <c r="L139" s="24"/>
      <c r="M139" s="24"/>
    </row>
    <row r="140" spans="11:13" x14ac:dyDescent="0.25">
      <c r="K140" s="55" t="s">
        <v>378</v>
      </c>
      <c r="L140" s="24"/>
      <c r="M140" s="24"/>
    </row>
    <row r="141" spans="11:13" x14ac:dyDescent="0.25">
      <c r="K141" s="55" t="s">
        <v>379</v>
      </c>
      <c r="L141" s="24"/>
      <c r="M141" s="24"/>
    </row>
    <row r="142" spans="11:13" x14ac:dyDescent="0.25">
      <c r="K142" s="55" t="s">
        <v>380</v>
      </c>
      <c r="L142" s="24"/>
      <c r="M142" s="24"/>
    </row>
    <row r="143" spans="11:13" x14ac:dyDescent="0.25">
      <c r="K143" s="55" t="s">
        <v>381</v>
      </c>
      <c r="L143" s="24"/>
      <c r="M143" s="24"/>
    </row>
    <row r="144" spans="11:13" x14ac:dyDescent="0.25">
      <c r="K144" s="55" t="s">
        <v>382</v>
      </c>
      <c r="L144" s="24"/>
      <c r="M144" s="24"/>
    </row>
    <row r="145" spans="11:13" x14ac:dyDescent="0.25">
      <c r="K145" s="55" t="s">
        <v>383</v>
      </c>
      <c r="L145" s="24"/>
      <c r="M145" s="24"/>
    </row>
    <row r="146" spans="11:13" x14ac:dyDescent="0.25">
      <c r="K146" s="55" t="s">
        <v>65</v>
      </c>
      <c r="L146" s="24"/>
      <c r="M146" s="24"/>
    </row>
    <row r="147" spans="11:13" x14ac:dyDescent="0.25">
      <c r="K147" s="55" t="s">
        <v>384</v>
      </c>
      <c r="L147" s="24"/>
      <c r="M147" s="24"/>
    </row>
    <row r="148" spans="11:13" x14ac:dyDescent="0.25">
      <c r="K148" s="55" t="s">
        <v>66</v>
      </c>
      <c r="L148" s="24"/>
      <c r="M148" s="24"/>
    </row>
    <row r="149" spans="11:13" x14ac:dyDescent="0.25">
      <c r="K149" s="55" t="s">
        <v>385</v>
      </c>
      <c r="L149" s="24"/>
      <c r="M149" s="24"/>
    </row>
    <row r="150" spans="11:13" x14ac:dyDescent="0.25">
      <c r="K150" s="55" t="s">
        <v>386</v>
      </c>
      <c r="L150" s="24"/>
      <c r="M150" s="24"/>
    </row>
    <row r="151" spans="11:13" x14ac:dyDescent="0.25">
      <c r="K151" s="55" t="s">
        <v>67</v>
      </c>
      <c r="L151" s="24"/>
      <c r="M151" s="24"/>
    </row>
    <row r="152" spans="11:13" x14ac:dyDescent="0.25">
      <c r="K152" s="55" t="s">
        <v>387</v>
      </c>
      <c r="L152" s="24"/>
      <c r="M152" s="24"/>
    </row>
    <row r="153" spans="11:13" x14ac:dyDescent="0.25">
      <c r="K153" s="55" t="s">
        <v>68</v>
      </c>
      <c r="L153" s="24"/>
      <c r="M153" s="24"/>
    </row>
    <row r="154" spans="11:13" x14ac:dyDescent="0.25">
      <c r="K154" s="55" t="s">
        <v>388</v>
      </c>
      <c r="L154" s="24"/>
      <c r="M154" s="24"/>
    </row>
    <row r="155" spans="11:13" x14ac:dyDescent="0.25">
      <c r="K155" s="55" t="s">
        <v>389</v>
      </c>
      <c r="L155" s="24"/>
      <c r="M155" s="24"/>
    </row>
    <row r="156" spans="11:13" x14ac:dyDescent="0.25">
      <c r="K156" s="55" t="s">
        <v>390</v>
      </c>
      <c r="L156" s="24"/>
      <c r="M156" s="24"/>
    </row>
    <row r="157" spans="11:13" x14ac:dyDescent="0.25">
      <c r="K157" s="55" t="s">
        <v>69</v>
      </c>
      <c r="L157" s="24"/>
      <c r="M157" s="24"/>
    </row>
    <row r="158" spans="11:13" x14ac:dyDescent="0.25">
      <c r="K158" s="55" t="s">
        <v>391</v>
      </c>
      <c r="L158" s="24"/>
      <c r="M158" s="24"/>
    </row>
    <row r="159" spans="11:13" x14ac:dyDescent="0.25">
      <c r="K159" s="55" t="s">
        <v>392</v>
      </c>
      <c r="L159" s="24"/>
      <c r="M159" s="24"/>
    </row>
    <row r="160" spans="11:13" x14ac:dyDescent="0.25">
      <c r="K160" s="55" t="s">
        <v>70</v>
      </c>
      <c r="L160" s="24"/>
      <c r="M160" s="24"/>
    </row>
    <row r="161" spans="11:13" x14ac:dyDescent="0.25">
      <c r="K161" s="55" t="s">
        <v>71</v>
      </c>
      <c r="L161" s="24"/>
      <c r="M161" s="24"/>
    </row>
    <row r="162" spans="11:13" x14ac:dyDescent="0.25">
      <c r="K162" s="55" t="s">
        <v>72</v>
      </c>
      <c r="L162" s="24"/>
      <c r="M162" s="24"/>
    </row>
    <row r="163" spans="11:13" x14ac:dyDescent="0.25">
      <c r="K163" s="55" t="s">
        <v>393</v>
      </c>
      <c r="L163" s="24"/>
      <c r="M163" s="24"/>
    </row>
    <row r="164" spans="11:13" x14ac:dyDescent="0.25">
      <c r="K164" s="55" t="s">
        <v>73</v>
      </c>
      <c r="L164" s="24"/>
      <c r="M164" s="24"/>
    </row>
    <row r="165" spans="11:13" x14ac:dyDescent="0.25">
      <c r="K165" s="55" t="s">
        <v>394</v>
      </c>
      <c r="L165" s="24"/>
      <c r="M165" s="24"/>
    </row>
    <row r="166" spans="11:13" x14ac:dyDescent="0.25">
      <c r="K166" s="55" t="s">
        <v>74</v>
      </c>
      <c r="L166" s="24"/>
      <c r="M166" s="24"/>
    </row>
    <row r="167" spans="11:13" x14ac:dyDescent="0.25">
      <c r="K167" s="55" t="s">
        <v>75</v>
      </c>
      <c r="L167" s="24"/>
      <c r="M167" s="24"/>
    </row>
    <row r="168" spans="11:13" x14ac:dyDescent="0.25">
      <c r="K168" s="55" t="s">
        <v>76</v>
      </c>
      <c r="L168" s="24"/>
      <c r="M168" s="24"/>
    </row>
    <row r="169" spans="11:13" x14ac:dyDescent="0.25">
      <c r="K169" s="55" t="s">
        <v>77</v>
      </c>
      <c r="L169" s="24"/>
      <c r="M169" s="24"/>
    </row>
    <row r="170" spans="11:13" x14ac:dyDescent="0.25">
      <c r="K170" s="55" t="s">
        <v>78</v>
      </c>
      <c r="L170" s="24"/>
      <c r="M170" s="24"/>
    </row>
    <row r="171" spans="11:13" x14ac:dyDescent="0.25">
      <c r="K171" s="55" t="s">
        <v>395</v>
      </c>
      <c r="L171" s="24"/>
      <c r="M171" s="24"/>
    </row>
    <row r="172" spans="11:13" x14ac:dyDescent="0.25">
      <c r="K172" s="55" t="s">
        <v>396</v>
      </c>
      <c r="L172" s="24"/>
      <c r="M172" s="24"/>
    </row>
    <row r="173" spans="11:13" x14ac:dyDescent="0.25">
      <c r="K173" s="55" t="s">
        <v>397</v>
      </c>
      <c r="L173" s="24"/>
      <c r="M173" s="24"/>
    </row>
    <row r="174" spans="11:13" x14ac:dyDescent="0.25">
      <c r="K174" s="55" t="s">
        <v>79</v>
      </c>
      <c r="L174" s="24"/>
      <c r="M174" s="24"/>
    </row>
    <row r="175" spans="11:13" x14ac:dyDescent="0.25">
      <c r="K175" s="55" t="s">
        <v>398</v>
      </c>
      <c r="L175" s="24"/>
      <c r="M175" s="24"/>
    </row>
    <row r="176" spans="11:13" x14ac:dyDescent="0.25">
      <c r="K176" s="55" t="s">
        <v>399</v>
      </c>
      <c r="L176" s="24"/>
      <c r="M176" s="24"/>
    </row>
    <row r="177" spans="11:13" x14ac:dyDescent="0.25">
      <c r="K177" s="55" t="s">
        <v>80</v>
      </c>
      <c r="L177" s="24"/>
      <c r="M177" s="24"/>
    </row>
    <row r="178" spans="11:13" x14ac:dyDescent="0.25">
      <c r="K178" s="55" t="s">
        <v>81</v>
      </c>
      <c r="L178" s="24"/>
      <c r="M178" s="24"/>
    </row>
    <row r="179" spans="11:13" x14ac:dyDescent="0.25">
      <c r="K179" s="55" t="s">
        <v>82</v>
      </c>
      <c r="L179" s="24"/>
      <c r="M179" s="24"/>
    </row>
    <row r="180" spans="11:13" x14ac:dyDescent="0.25">
      <c r="K180" s="55" t="s">
        <v>400</v>
      </c>
      <c r="L180" s="24"/>
      <c r="M180" s="24"/>
    </row>
    <row r="181" spans="11:13" x14ac:dyDescent="0.25">
      <c r="K181" s="55" t="s">
        <v>83</v>
      </c>
      <c r="L181" s="24"/>
      <c r="M181" s="24"/>
    </row>
    <row r="182" spans="11:13" x14ac:dyDescent="0.25">
      <c r="K182" s="55" t="s">
        <v>401</v>
      </c>
      <c r="L182" s="24"/>
      <c r="M182" s="24"/>
    </row>
    <row r="183" spans="11:13" x14ac:dyDescent="0.25">
      <c r="K183" s="55" t="s">
        <v>402</v>
      </c>
      <c r="L183" s="24"/>
      <c r="M183" s="24"/>
    </row>
    <row r="184" spans="11:13" x14ac:dyDescent="0.25">
      <c r="K184" s="55" t="s">
        <v>403</v>
      </c>
      <c r="L184" s="24"/>
      <c r="M184" s="24"/>
    </row>
    <row r="185" spans="11:13" x14ac:dyDescent="0.25">
      <c r="K185" s="55" t="s">
        <v>404</v>
      </c>
      <c r="L185" s="24"/>
      <c r="M185" s="24"/>
    </row>
    <row r="186" spans="11:13" x14ac:dyDescent="0.25">
      <c r="K186" s="55" t="s">
        <v>84</v>
      </c>
      <c r="L186" s="24"/>
      <c r="M186" s="24"/>
    </row>
    <row r="187" spans="11:13" x14ac:dyDescent="0.25">
      <c r="K187" s="55" t="s">
        <v>85</v>
      </c>
      <c r="L187" s="24"/>
      <c r="M187" s="24"/>
    </row>
    <row r="188" spans="11:13" x14ac:dyDescent="0.25">
      <c r="K188" s="55" t="s">
        <v>86</v>
      </c>
      <c r="L188" s="24"/>
      <c r="M188" s="24"/>
    </row>
    <row r="189" spans="11:13" x14ac:dyDescent="0.25">
      <c r="K189" s="55" t="s">
        <v>405</v>
      </c>
      <c r="L189" s="24"/>
      <c r="M189" s="24"/>
    </row>
    <row r="190" spans="11:13" x14ac:dyDescent="0.25">
      <c r="K190" s="55" t="s">
        <v>406</v>
      </c>
      <c r="L190" s="24"/>
      <c r="M190" s="24"/>
    </row>
    <row r="191" spans="11:13" x14ac:dyDescent="0.25">
      <c r="K191" s="55" t="s">
        <v>407</v>
      </c>
      <c r="L191" s="24"/>
      <c r="M191" s="24"/>
    </row>
    <row r="192" spans="11:13" x14ac:dyDescent="0.25">
      <c r="K192" s="55" t="s">
        <v>408</v>
      </c>
      <c r="L192" s="24"/>
      <c r="M192" s="24"/>
    </row>
    <row r="193" spans="11:13" x14ac:dyDescent="0.25">
      <c r="K193" s="55" t="s">
        <v>87</v>
      </c>
      <c r="L193" s="24"/>
      <c r="M193" s="24"/>
    </row>
    <row r="194" spans="11:13" x14ac:dyDescent="0.25">
      <c r="K194" s="55" t="s">
        <v>409</v>
      </c>
      <c r="L194" s="24"/>
      <c r="M194" s="24"/>
    </row>
    <row r="195" spans="11:13" x14ac:dyDescent="0.25">
      <c r="K195" s="55" t="s">
        <v>410</v>
      </c>
      <c r="L195" s="24"/>
      <c r="M195" s="24"/>
    </row>
    <row r="196" spans="11:13" x14ac:dyDescent="0.25">
      <c r="K196" s="55" t="s">
        <v>411</v>
      </c>
      <c r="L196" s="24"/>
      <c r="M196" s="24"/>
    </row>
    <row r="197" spans="11:13" x14ac:dyDescent="0.25">
      <c r="K197" s="55" t="s">
        <v>88</v>
      </c>
      <c r="L197" s="24"/>
      <c r="M197" s="24"/>
    </row>
    <row r="198" spans="11:13" x14ac:dyDescent="0.25">
      <c r="K198" s="55" t="s">
        <v>412</v>
      </c>
      <c r="L198" s="24"/>
      <c r="M198" s="24"/>
    </row>
    <row r="199" spans="11:13" x14ac:dyDescent="0.25">
      <c r="K199" s="55" t="s">
        <v>413</v>
      </c>
      <c r="L199" s="24"/>
      <c r="M199" s="24"/>
    </row>
    <row r="200" spans="11:13" x14ac:dyDescent="0.25">
      <c r="K200" s="55" t="s">
        <v>414</v>
      </c>
      <c r="L200" s="24"/>
      <c r="M200" s="24"/>
    </row>
    <row r="201" spans="11:13" x14ac:dyDescent="0.25">
      <c r="K201" s="55" t="s">
        <v>415</v>
      </c>
      <c r="L201" s="24"/>
      <c r="M201" s="24"/>
    </row>
    <row r="202" spans="11:13" x14ac:dyDescent="0.25">
      <c r="K202" s="55" t="s">
        <v>416</v>
      </c>
      <c r="L202" s="24"/>
      <c r="M202" s="24"/>
    </row>
    <row r="203" spans="11:13" x14ac:dyDescent="0.25">
      <c r="K203" s="55" t="s">
        <v>417</v>
      </c>
      <c r="L203" s="24"/>
      <c r="M203" s="24"/>
    </row>
    <row r="204" spans="11:13" x14ac:dyDescent="0.25">
      <c r="K204" s="55" t="s">
        <v>418</v>
      </c>
      <c r="L204" s="24"/>
      <c r="M204" s="24"/>
    </row>
    <row r="205" spans="11:13" x14ac:dyDescent="0.25">
      <c r="K205" s="55" t="s">
        <v>419</v>
      </c>
      <c r="L205" s="24"/>
      <c r="M205" s="24"/>
    </row>
    <row r="206" spans="11:13" x14ac:dyDescent="0.25">
      <c r="K206" s="55" t="s">
        <v>420</v>
      </c>
      <c r="L206" s="24"/>
      <c r="M206" s="24"/>
    </row>
    <row r="207" spans="11:13" x14ac:dyDescent="0.25">
      <c r="K207" s="55" t="s">
        <v>89</v>
      </c>
      <c r="L207" s="24"/>
      <c r="M207" s="24"/>
    </row>
    <row r="208" spans="11:13" x14ac:dyDescent="0.25">
      <c r="K208" s="55" t="s">
        <v>421</v>
      </c>
      <c r="L208" s="24"/>
      <c r="M208" s="24"/>
    </row>
    <row r="209" spans="11:13" x14ac:dyDescent="0.25">
      <c r="K209" s="55" t="s">
        <v>422</v>
      </c>
      <c r="L209" s="24"/>
      <c r="M209" s="24"/>
    </row>
    <row r="210" spans="11:13" x14ac:dyDescent="0.25">
      <c r="K210" s="55" t="s">
        <v>423</v>
      </c>
      <c r="L210" s="24"/>
      <c r="M210" s="24"/>
    </row>
    <row r="211" spans="11:13" x14ac:dyDescent="0.25">
      <c r="K211" s="55" t="s">
        <v>424</v>
      </c>
      <c r="L211" s="24"/>
      <c r="M211" s="24"/>
    </row>
    <row r="212" spans="11:13" x14ac:dyDescent="0.25">
      <c r="K212" s="55" t="s">
        <v>425</v>
      </c>
      <c r="L212" s="24"/>
      <c r="M212" s="24"/>
    </row>
    <row r="213" spans="11:13" x14ac:dyDescent="0.25">
      <c r="K213" s="55" t="s">
        <v>90</v>
      </c>
      <c r="L213" s="24"/>
      <c r="M213" s="24"/>
    </row>
    <row r="214" spans="11:13" x14ac:dyDescent="0.25">
      <c r="K214" s="55" t="s">
        <v>426</v>
      </c>
      <c r="L214" s="24"/>
      <c r="M214" s="24"/>
    </row>
    <row r="215" spans="11:13" x14ac:dyDescent="0.25">
      <c r="K215" s="55" t="s">
        <v>427</v>
      </c>
      <c r="L215" s="24"/>
      <c r="M215" s="24"/>
    </row>
    <row r="216" spans="11:13" x14ac:dyDescent="0.25">
      <c r="K216" s="55" t="s">
        <v>428</v>
      </c>
      <c r="L216" s="24"/>
      <c r="M216" s="24"/>
    </row>
    <row r="217" spans="11:13" x14ac:dyDescent="0.25">
      <c r="K217" s="55" t="s">
        <v>429</v>
      </c>
      <c r="L217" s="24"/>
      <c r="M217" s="24"/>
    </row>
    <row r="218" spans="11:13" x14ac:dyDescent="0.25">
      <c r="K218" s="55" t="s">
        <v>430</v>
      </c>
      <c r="L218" s="24"/>
      <c r="M218" s="24"/>
    </row>
    <row r="219" spans="11:13" x14ac:dyDescent="0.25">
      <c r="K219" s="55" t="s">
        <v>91</v>
      </c>
      <c r="L219" s="24"/>
      <c r="M219" s="24"/>
    </row>
    <row r="220" spans="11:13" x14ac:dyDescent="0.25">
      <c r="K220" s="55" t="s">
        <v>431</v>
      </c>
      <c r="L220" s="24"/>
      <c r="M220" s="24"/>
    </row>
    <row r="221" spans="11:13" x14ac:dyDescent="0.25">
      <c r="K221" s="55" t="s">
        <v>432</v>
      </c>
      <c r="L221" s="24"/>
      <c r="M221" s="24"/>
    </row>
    <row r="222" spans="11:13" x14ac:dyDescent="0.25">
      <c r="K222" s="55" t="s">
        <v>92</v>
      </c>
      <c r="L222" s="24"/>
      <c r="M222" s="24"/>
    </row>
    <row r="223" spans="11:13" x14ac:dyDescent="0.25">
      <c r="K223" s="55" t="s">
        <v>93</v>
      </c>
      <c r="L223" s="24"/>
      <c r="M223" s="24"/>
    </row>
    <row r="224" spans="11:13" x14ac:dyDescent="0.25">
      <c r="K224" s="55" t="s">
        <v>433</v>
      </c>
      <c r="L224" s="24"/>
      <c r="M224" s="24"/>
    </row>
    <row r="225" spans="11:13" x14ac:dyDescent="0.25">
      <c r="K225" s="55" t="s">
        <v>434</v>
      </c>
      <c r="L225" s="24"/>
      <c r="M225" s="24"/>
    </row>
    <row r="226" spans="11:13" x14ac:dyDescent="0.25">
      <c r="K226" s="55" t="s">
        <v>94</v>
      </c>
      <c r="L226" s="24"/>
      <c r="M226" s="24"/>
    </row>
    <row r="227" spans="11:13" x14ac:dyDescent="0.25">
      <c r="K227" s="55" t="s">
        <v>435</v>
      </c>
      <c r="L227" s="24"/>
      <c r="M227" s="24"/>
    </row>
    <row r="228" spans="11:13" x14ac:dyDescent="0.25">
      <c r="K228" s="55" t="s">
        <v>436</v>
      </c>
      <c r="L228" s="24"/>
      <c r="M228" s="24"/>
    </row>
    <row r="229" spans="11:13" x14ac:dyDescent="0.25">
      <c r="K229" s="55" t="s">
        <v>437</v>
      </c>
      <c r="L229" s="24"/>
      <c r="M229" s="24"/>
    </row>
    <row r="230" spans="11:13" x14ac:dyDescent="0.25">
      <c r="K230" s="55" t="s">
        <v>438</v>
      </c>
      <c r="L230" s="24"/>
      <c r="M230" s="24"/>
    </row>
    <row r="231" spans="11:13" x14ac:dyDescent="0.25">
      <c r="K231" s="55" t="s">
        <v>439</v>
      </c>
      <c r="L231" s="24"/>
      <c r="M231" s="24"/>
    </row>
    <row r="232" spans="11:13" x14ac:dyDescent="0.25">
      <c r="K232" s="55" t="s">
        <v>95</v>
      </c>
      <c r="L232" s="24"/>
      <c r="M232" s="24"/>
    </row>
    <row r="233" spans="11:13" x14ac:dyDescent="0.25">
      <c r="K233" s="55" t="s">
        <v>96</v>
      </c>
      <c r="L233" s="24"/>
      <c r="M233" s="24"/>
    </row>
    <row r="234" spans="11:13" x14ac:dyDescent="0.25">
      <c r="K234" s="55" t="s">
        <v>440</v>
      </c>
      <c r="L234" s="24"/>
      <c r="M234" s="24"/>
    </row>
    <row r="235" spans="11:13" x14ac:dyDescent="0.25">
      <c r="K235" s="55" t="s">
        <v>441</v>
      </c>
      <c r="L235" s="24"/>
      <c r="M235" s="24"/>
    </row>
    <row r="236" spans="11:13" x14ac:dyDescent="0.25">
      <c r="K236" s="55" t="s">
        <v>442</v>
      </c>
      <c r="L236" s="24"/>
      <c r="M236" s="24"/>
    </row>
    <row r="237" spans="11:13" x14ac:dyDescent="0.25">
      <c r="K237" s="55" t="s">
        <v>443</v>
      </c>
      <c r="L237" s="24"/>
      <c r="M237" s="24"/>
    </row>
    <row r="238" spans="11:13" x14ac:dyDescent="0.25">
      <c r="K238" s="55" t="s">
        <v>97</v>
      </c>
      <c r="L238" s="24"/>
      <c r="M238" s="24"/>
    </row>
    <row r="239" spans="11:13" x14ac:dyDescent="0.25">
      <c r="K239" s="55" t="s">
        <v>444</v>
      </c>
      <c r="L239" s="24"/>
      <c r="M239" s="24"/>
    </row>
    <row r="240" spans="11:13" x14ac:dyDescent="0.25">
      <c r="K240" s="55" t="s">
        <v>98</v>
      </c>
      <c r="L240" s="24"/>
      <c r="M240" s="24"/>
    </row>
    <row r="241" spans="11:13" x14ac:dyDescent="0.25">
      <c r="K241" s="55" t="s">
        <v>99</v>
      </c>
      <c r="L241" s="24"/>
      <c r="M241" s="24"/>
    </row>
    <row r="242" spans="11:13" x14ac:dyDescent="0.25">
      <c r="K242" s="55" t="s">
        <v>100</v>
      </c>
      <c r="L242" s="24"/>
      <c r="M242" s="24"/>
    </row>
    <row r="243" spans="11:13" x14ac:dyDescent="0.25">
      <c r="K243" s="55" t="s">
        <v>101</v>
      </c>
      <c r="L243" s="24"/>
      <c r="M243" s="24"/>
    </row>
    <row r="244" spans="11:13" x14ac:dyDescent="0.25">
      <c r="K244" s="55" t="s">
        <v>445</v>
      </c>
      <c r="L244" s="24"/>
      <c r="M244" s="24"/>
    </row>
    <row r="245" spans="11:13" x14ac:dyDescent="0.25">
      <c r="K245" s="55" t="s">
        <v>446</v>
      </c>
      <c r="L245" s="24"/>
      <c r="M245" s="24"/>
    </row>
    <row r="246" spans="11:13" x14ac:dyDescent="0.25">
      <c r="K246" s="55" t="s">
        <v>447</v>
      </c>
      <c r="L246" s="24"/>
      <c r="M246" s="24"/>
    </row>
    <row r="247" spans="11:13" x14ac:dyDescent="0.25">
      <c r="K247" s="55" t="s">
        <v>102</v>
      </c>
      <c r="L247" s="24"/>
      <c r="M247" s="24"/>
    </row>
    <row r="248" spans="11:13" x14ac:dyDescent="0.25">
      <c r="L248" s="24"/>
      <c r="M248" s="24"/>
    </row>
    <row r="249" spans="11:13" x14ac:dyDescent="0.25">
      <c r="L249" s="24"/>
      <c r="M249" s="24"/>
    </row>
    <row r="250" spans="11:13" x14ac:dyDescent="0.25">
      <c r="L250" s="24"/>
      <c r="M250" s="24"/>
    </row>
    <row r="251" spans="11:13" x14ac:dyDescent="0.25">
      <c r="L251" s="24"/>
      <c r="M251" s="24"/>
    </row>
    <row r="252" spans="11:13" x14ac:dyDescent="0.25">
      <c r="L252" s="24"/>
      <c r="M252" s="24"/>
    </row>
    <row r="253" spans="11:13" x14ac:dyDescent="0.25">
      <c r="L253" s="24"/>
      <c r="M253" s="24"/>
    </row>
    <row r="254" spans="11:13" x14ac:dyDescent="0.25">
      <c r="L254" s="24"/>
      <c r="M254" s="24"/>
    </row>
    <row r="255" spans="11:13" x14ac:dyDescent="0.25">
      <c r="L255" s="24"/>
      <c r="M255" s="24"/>
    </row>
  </sheetData>
  <sheetProtection algorithmName="SHA-512" hashValue="pK/rcPZUW51tghSa4lX6hATCSjf1k8d90GCK3GR0bvD5xmFH8EF2KbSbvJTI9d+ZlVB5Ht5bt1pfIxDHjM8Umw==" saltValue="kQgx+78uoxrQUlNyUipEWg==" spinCount="100000" sheet="1" formatCells="0" formatColumns="0" formatRows="0" insertColumns="0" insertRows="0" insertHyperlinks="0" deleteColumns="0" deleteRows="0" sort="0" autoFilter="0" pivotTables="0"/>
  <phoneticPr fontId="6" type="noConversion"/>
  <pageMargins left="0.7" right="0.7" top="0.75" bottom="0.75" header="0.3" footer="0.3"/>
  <pageSetup paperSize="9" scale="64"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F744A-0366-4A35-9306-F61C7D01A41D}">
  <sheetPr>
    <pageSetUpPr fitToPage="1"/>
  </sheetPr>
  <dimension ref="A1:S127"/>
  <sheetViews>
    <sheetView topLeftCell="A34" zoomScaleNormal="100" zoomScaleSheetLayoutView="130" zoomScalePageLayoutView="20" workbookViewId="0">
      <selection activeCell="J41" sqref="J41"/>
    </sheetView>
  </sheetViews>
  <sheetFormatPr defaultColWidth="9.08984375" defaultRowHeight="12.5" x14ac:dyDescent="0.25"/>
  <cols>
    <col min="1" max="1" width="15.36328125" style="94" customWidth="1"/>
    <col min="2" max="2" width="7.453125" style="94" customWidth="1"/>
    <col min="3" max="3" width="6.08984375" style="94" customWidth="1"/>
    <col min="4" max="4" width="3.6328125" style="94" customWidth="1"/>
    <col min="5" max="5" width="9.6328125" style="94" customWidth="1"/>
    <col min="6" max="6" width="11.08984375" style="94" customWidth="1"/>
    <col min="7" max="7" width="12.08984375" style="94" customWidth="1"/>
    <col min="8" max="8" width="13.453125" style="94" customWidth="1"/>
    <col min="9" max="9" width="5.90625" style="94" customWidth="1"/>
    <col min="10" max="10" width="10.08984375" style="94" customWidth="1"/>
    <col min="11" max="11" width="14.36328125" style="94" customWidth="1"/>
    <col min="12" max="12" width="73.90625" style="87" bestFit="1" customWidth="1"/>
    <col min="13" max="13" width="1.90625" style="87" customWidth="1"/>
    <col min="14" max="14" width="22" style="87" customWidth="1"/>
    <col min="15" max="16" width="2.6328125" style="87" customWidth="1"/>
    <col min="17" max="17" width="22.90625" style="87" customWidth="1"/>
    <col min="18" max="19" width="9.08984375" style="87" customWidth="1"/>
    <col min="20" max="16384" width="9.08984375" style="87"/>
  </cols>
  <sheetData>
    <row r="1" spans="1:12" ht="23" x14ac:dyDescent="0.25">
      <c r="A1" s="287" t="s">
        <v>583</v>
      </c>
      <c r="B1" s="288"/>
      <c r="C1" s="288"/>
      <c r="D1" s="288"/>
      <c r="E1" s="288"/>
      <c r="F1" s="288"/>
      <c r="G1" s="288"/>
      <c r="H1" s="288"/>
      <c r="I1" s="288"/>
      <c r="J1" s="289"/>
      <c r="K1" s="29" t="s">
        <v>275</v>
      </c>
      <c r="L1" s="86"/>
    </row>
    <row r="2" spans="1:12" ht="12.75" customHeight="1" x14ac:dyDescent="0.25">
      <c r="A2" s="247" t="s">
        <v>204</v>
      </c>
      <c r="B2" s="248"/>
      <c r="C2" s="248"/>
      <c r="D2" s="248"/>
      <c r="E2" s="248"/>
      <c r="F2" s="248"/>
      <c r="G2" s="248"/>
      <c r="H2" s="248"/>
      <c r="I2" s="248"/>
      <c r="J2" s="249"/>
      <c r="K2" s="75" t="s">
        <v>578</v>
      </c>
      <c r="L2" s="86"/>
    </row>
    <row r="3" spans="1:12" s="24" customFormat="1" ht="6" customHeight="1" x14ac:dyDescent="0.25">
      <c r="A3" s="290"/>
      <c r="B3" s="291"/>
      <c r="C3" s="291"/>
      <c r="D3" s="291"/>
      <c r="E3" s="291"/>
      <c r="F3" s="291"/>
      <c r="G3" s="291"/>
      <c r="H3" s="291"/>
      <c r="I3" s="291"/>
      <c r="J3" s="292"/>
      <c r="K3" s="88"/>
      <c r="L3" s="89"/>
    </row>
    <row r="4" spans="1:12" s="24" customFormat="1" ht="12.75" customHeight="1" x14ac:dyDescent="0.25">
      <c r="A4" s="290" t="s">
        <v>205</v>
      </c>
      <c r="B4" s="291"/>
      <c r="C4" s="291"/>
      <c r="D4" s="291"/>
      <c r="E4" s="291"/>
      <c r="F4" s="98"/>
      <c r="G4" s="98"/>
      <c r="H4" s="98"/>
      <c r="I4" s="98"/>
      <c r="J4" s="74"/>
      <c r="K4" s="303"/>
      <c r="L4" s="89"/>
    </row>
    <row r="5" spans="1:12" ht="12.75" customHeight="1" x14ac:dyDescent="0.25">
      <c r="A5" s="68" t="s">
        <v>206</v>
      </c>
      <c r="B5" s="209"/>
      <c r="C5" s="210"/>
      <c r="D5" s="210"/>
      <c r="E5" s="211"/>
      <c r="F5" s="95" t="s">
        <v>210</v>
      </c>
      <c r="G5" s="293"/>
      <c r="H5" s="293"/>
      <c r="I5" s="293"/>
      <c r="J5" s="294"/>
      <c r="K5" s="303"/>
      <c r="L5" s="86"/>
    </row>
    <row r="6" spans="1:12" ht="12.75" customHeight="1" x14ac:dyDescent="0.25">
      <c r="A6" s="73" t="s">
        <v>207</v>
      </c>
      <c r="B6" s="209"/>
      <c r="C6" s="210"/>
      <c r="D6" s="210"/>
      <c r="E6" s="211"/>
      <c r="F6" s="95" t="s">
        <v>154</v>
      </c>
      <c r="G6" s="295"/>
      <c r="H6" s="295"/>
      <c r="I6" s="295"/>
      <c r="J6" s="296"/>
      <c r="K6" s="303"/>
      <c r="L6" s="86"/>
    </row>
    <row r="7" spans="1:12" ht="12.75" customHeight="1" x14ac:dyDescent="0.25">
      <c r="A7" s="73" t="s">
        <v>208</v>
      </c>
      <c r="B7" s="208"/>
      <c r="C7" s="208"/>
      <c r="D7" s="208"/>
      <c r="E7" s="208"/>
      <c r="F7" s="95" t="s">
        <v>145</v>
      </c>
      <c r="G7" s="293"/>
      <c r="H7" s="293"/>
      <c r="I7" s="293"/>
      <c r="J7" s="294"/>
      <c r="K7" s="303"/>
      <c r="L7" s="86"/>
    </row>
    <row r="8" spans="1:12" ht="12.75" customHeight="1" x14ac:dyDescent="0.25">
      <c r="A8" s="60" t="s">
        <v>209</v>
      </c>
      <c r="B8" s="208"/>
      <c r="C8" s="208"/>
      <c r="D8" s="208"/>
      <c r="E8" s="208"/>
      <c r="F8" s="6"/>
      <c r="G8" s="6"/>
      <c r="H8" s="6"/>
      <c r="I8" s="6"/>
      <c r="J8" s="32"/>
      <c r="K8" s="303"/>
      <c r="L8" s="86"/>
    </row>
    <row r="9" spans="1:12" ht="12" customHeight="1" x14ac:dyDescent="0.25">
      <c r="A9" s="60"/>
      <c r="B9" s="208"/>
      <c r="C9" s="208"/>
      <c r="D9" s="208"/>
      <c r="E9" s="208"/>
      <c r="F9" s="6"/>
      <c r="G9" s="6"/>
      <c r="H9" s="6"/>
      <c r="I9" s="6"/>
      <c r="J9" s="32"/>
      <c r="K9" s="303"/>
      <c r="L9" s="86"/>
    </row>
    <row r="10" spans="1:12" s="24" customFormat="1" x14ac:dyDescent="0.25">
      <c r="A10" s="33" t="s">
        <v>212</v>
      </c>
      <c r="B10" s="6"/>
      <c r="C10" s="6"/>
      <c r="D10" s="6"/>
      <c r="E10" s="6"/>
      <c r="F10" s="6"/>
      <c r="G10" s="6"/>
      <c r="H10" s="6"/>
      <c r="I10" s="6"/>
      <c r="J10" s="32"/>
      <c r="K10" s="303"/>
      <c r="L10" s="89"/>
    </row>
    <row r="11" spans="1:12" s="24" customFormat="1" x14ac:dyDescent="0.25">
      <c r="A11" s="73" t="s">
        <v>211</v>
      </c>
      <c r="B11" s="297"/>
      <c r="C11" s="297"/>
      <c r="D11" s="297"/>
      <c r="E11" s="297"/>
      <c r="F11" s="95" t="s">
        <v>210</v>
      </c>
      <c r="G11" s="293"/>
      <c r="H11" s="293"/>
      <c r="I11" s="293"/>
      <c r="J11" s="294"/>
      <c r="K11" s="303"/>
      <c r="L11" s="89"/>
    </row>
    <row r="12" spans="1:12" s="24" customFormat="1" x14ac:dyDescent="0.25">
      <c r="A12" s="73" t="s">
        <v>153</v>
      </c>
      <c r="B12" s="194"/>
      <c r="C12" s="195"/>
      <c r="D12" s="195"/>
      <c r="E12" s="195"/>
      <c r="F12" s="195"/>
      <c r="G12" s="195"/>
      <c r="H12" s="195"/>
      <c r="I12" s="195"/>
      <c r="J12" s="196"/>
      <c r="K12" s="303"/>
      <c r="L12" s="89"/>
    </row>
    <row r="13" spans="1:12" s="24" customFormat="1" x14ac:dyDescent="0.25">
      <c r="A13" s="73"/>
      <c r="B13" s="212"/>
      <c r="C13" s="255"/>
      <c r="D13" s="255"/>
      <c r="E13" s="255"/>
      <c r="F13" s="255"/>
      <c r="G13" s="255"/>
      <c r="H13" s="255"/>
      <c r="I13" s="255"/>
      <c r="J13" s="256"/>
      <c r="K13" s="303"/>
      <c r="L13" s="89"/>
    </row>
    <row r="14" spans="1:12" s="24" customFormat="1" ht="6.75" customHeight="1" x14ac:dyDescent="0.25">
      <c r="A14" s="33"/>
      <c r="B14" s="6"/>
      <c r="C14" s="6"/>
      <c r="D14" s="6"/>
      <c r="E14" s="6"/>
      <c r="F14" s="6"/>
      <c r="G14" s="6"/>
      <c r="H14" s="6"/>
      <c r="I14" s="6"/>
      <c r="J14" s="32"/>
      <c r="K14" s="90"/>
      <c r="L14" s="89"/>
    </row>
    <row r="15" spans="1:12" s="24" customFormat="1" ht="12.75" customHeight="1" x14ac:dyDescent="0.25">
      <c r="A15" s="304" t="s">
        <v>213</v>
      </c>
      <c r="B15" s="305"/>
      <c r="C15" s="305"/>
      <c r="D15" s="305"/>
      <c r="E15" s="305"/>
      <c r="F15" s="305"/>
      <c r="G15" s="305"/>
      <c r="H15" s="305"/>
      <c r="I15" s="305"/>
      <c r="J15" s="306"/>
      <c r="K15" s="10"/>
      <c r="L15" s="89"/>
    </row>
    <row r="16" spans="1:12" s="28" customFormat="1" ht="13.5" customHeight="1" x14ac:dyDescent="0.25">
      <c r="A16" s="191" t="s">
        <v>214</v>
      </c>
      <c r="B16" s="192"/>
      <c r="C16" s="192"/>
      <c r="D16" s="192"/>
      <c r="E16" s="192"/>
      <c r="F16" s="192"/>
      <c r="G16" s="192"/>
      <c r="H16" s="192"/>
      <c r="I16" s="192"/>
      <c r="J16" s="193"/>
      <c r="K16" s="39"/>
    </row>
    <row r="17" spans="1:14" ht="15" customHeight="1" x14ac:dyDescent="0.25">
      <c r="A17" s="307" t="s">
        <v>215</v>
      </c>
      <c r="B17" s="308"/>
      <c r="C17" s="308"/>
      <c r="D17" s="308"/>
      <c r="E17" s="208"/>
      <c r="F17" s="208"/>
      <c r="G17" s="208"/>
      <c r="H17" s="208"/>
      <c r="I17" s="208"/>
      <c r="J17" s="278"/>
      <c r="K17" s="90"/>
      <c r="L17" s="86"/>
    </row>
    <row r="18" spans="1:14" ht="15" customHeight="1" x14ac:dyDescent="0.25">
      <c r="A18" s="73" t="s">
        <v>216</v>
      </c>
      <c r="B18" s="209"/>
      <c r="C18" s="210"/>
      <c r="D18" s="210"/>
      <c r="E18" s="211"/>
      <c r="F18" s="326" t="s">
        <v>222</v>
      </c>
      <c r="G18" s="327"/>
      <c r="H18" s="327"/>
      <c r="I18" s="328"/>
      <c r="J18" s="329"/>
      <c r="K18" s="90"/>
      <c r="L18" s="86"/>
    </row>
    <row r="19" spans="1:14" ht="15" customHeight="1" x14ac:dyDescent="0.25">
      <c r="A19" s="73"/>
      <c r="B19" s="209"/>
      <c r="C19" s="210"/>
      <c r="D19" s="210"/>
      <c r="E19" s="211"/>
      <c r="F19" s="322" t="s">
        <v>223</v>
      </c>
      <c r="G19" s="243"/>
      <c r="H19" s="243"/>
      <c r="I19" s="328"/>
      <c r="J19" s="329"/>
      <c r="K19" s="90"/>
      <c r="L19" s="324"/>
      <c r="M19" s="325"/>
      <c r="N19" s="325"/>
    </row>
    <row r="20" spans="1:14" ht="15" customHeight="1" x14ac:dyDescent="0.25">
      <c r="A20" s="60" t="s">
        <v>274</v>
      </c>
      <c r="B20" s="209"/>
      <c r="C20" s="210"/>
      <c r="D20" s="210"/>
      <c r="E20" s="211"/>
      <c r="F20" s="322" t="s">
        <v>517</v>
      </c>
      <c r="G20" s="243"/>
      <c r="H20" s="257"/>
      <c r="I20" s="330"/>
      <c r="J20" s="331"/>
      <c r="K20" s="90"/>
      <c r="L20" s="322" t="s">
        <v>579</v>
      </c>
      <c r="M20" s="243"/>
      <c r="N20" s="257"/>
    </row>
    <row r="21" spans="1:14" ht="15" customHeight="1" x14ac:dyDescent="0.25">
      <c r="A21" s="60" t="s">
        <v>217</v>
      </c>
      <c r="B21" s="209"/>
      <c r="C21" s="210"/>
      <c r="D21" s="210"/>
      <c r="E21" s="211"/>
      <c r="F21" s="322" t="s">
        <v>224</v>
      </c>
      <c r="G21" s="243"/>
      <c r="H21" s="243"/>
      <c r="I21" s="332"/>
      <c r="J21" s="333"/>
      <c r="K21" s="90"/>
    </row>
    <row r="22" spans="1:14" ht="15" customHeight="1" x14ac:dyDescent="0.25">
      <c r="A22" s="60" t="s">
        <v>219</v>
      </c>
      <c r="B22" s="309" t="s">
        <v>515</v>
      </c>
      <c r="C22" s="268"/>
      <c r="D22" s="268"/>
      <c r="E22" s="310"/>
      <c r="F22" s="334" t="s">
        <v>518</v>
      </c>
      <c r="G22" s="335"/>
      <c r="H22" s="335"/>
      <c r="I22" s="335"/>
      <c r="J22" s="336"/>
      <c r="K22" s="90"/>
    </row>
    <row r="23" spans="1:14" ht="15" customHeight="1" x14ac:dyDescent="0.25">
      <c r="A23" s="60" t="s">
        <v>218</v>
      </c>
      <c r="B23" s="321"/>
      <c r="C23" s="321"/>
      <c r="D23" s="321"/>
      <c r="E23" s="321"/>
      <c r="F23" s="322" t="s">
        <v>225</v>
      </c>
      <c r="G23" s="243"/>
      <c r="H23" s="243"/>
      <c r="I23" s="209"/>
      <c r="J23" s="323"/>
      <c r="K23" s="90"/>
      <c r="L23" s="86"/>
    </row>
    <row r="24" spans="1:14" x14ac:dyDescent="0.25">
      <c r="A24" s="60" t="s">
        <v>220</v>
      </c>
      <c r="B24" s="209"/>
      <c r="C24" s="210"/>
      <c r="D24" s="210"/>
      <c r="E24" s="211"/>
      <c r="F24" s="322" t="s">
        <v>226</v>
      </c>
      <c r="G24" s="243"/>
      <c r="H24" s="243"/>
      <c r="I24" s="117"/>
      <c r="J24" s="118"/>
      <c r="K24" s="90"/>
      <c r="L24" s="86"/>
    </row>
    <row r="25" spans="1:14" x14ac:dyDescent="0.25">
      <c r="A25" s="99" t="s">
        <v>221</v>
      </c>
      <c r="B25" s="186" t="s">
        <v>578</v>
      </c>
      <c r="C25" s="187"/>
      <c r="D25" s="187"/>
      <c r="E25" s="188"/>
      <c r="F25" s="95"/>
      <c r="G25" s="95"/>
      <c r="H25" s="95"/>
      <c r="I25" s="71"/>
      <c r="J25" s="78"/>
      <c r="K25" s="90"/>
      <c r="L25" s="86"/>
    </row>
    <row r="26" spans="1:14" ht="3" customHeight="1" x14ac:dyDescent="0.25">
      <c r="A26" s="99"/>
      <c r="B26" s="97"/>
      <c r="C26" s="97"/>
      <c r="D26" s="97"/>
      <c r="E26" s="97"/>
      <c r="F26" s="17"/>
      <c r="G26" s="17"/>
      <c r="H26" s="71"/>
      <c r="I26" s="71"/>
      <c r="J26" s="42"/>
      <c r="K26" s="90"/>
      <c r="L26" s="86"/>
    </row>
    <row r="27" spans="1:14" s="24" customFormat="1" ht="15" customHeight="1" x14ac:dyDescent="0.25">
      <c r="A27" s="62" t="s">
        <v>227</v>
      </c>
      <c r="B27" s="6"/>
      <c r="C27" s="6"/>
      <c r="D27" s="6"/>
      <c r="E27" s="6"/>
      <c r="F27" s="6"/>
      <c r="G27" s="6"/>
      <c r="H27" s="6"/>
      <c r="I27" s="6"/>
      <c r="J27" s="42"/>
      <c r="K27" s="90"/>
      <c r="L27" s="89"/>
    </row>
    <row r="28" spans="1:14" ht="15" customHeight="1" x14ac:dyDescent="0.25">
      <c r="A28" s="311" t="s">
        <v>228</v>
      </c>
      <c r="B28" s="312"/>
      <c r="C28" s="312"/>
      <c r="D28" s="312"/>
      <c r="E28" s="208"/>
      <c r="F28" s="208"/>
      <c r="G28" s="208"/>
      <c r="H28" s="208"/>
      <c r="I28" s="208"/>
      <c r="J28" s="278"/>
      <c r="K28" s="90"/>
      <c r="L28" s="86"/>
    </row>
    <row r="29" spans="1:14" ht="23.25" customHeight="1" x14ac:dyDescent="0.25">
      <c r="A29" s="276" t="s">
        <v>229</v>
      </c>
      <c r="B29" s="277"/>
      <c r="C29" s="277"/>
      <c r="D29" s="277"/>
      <c r="E29" s="208"/>
      <c r="F29" s="208"/>
      <c r="G29" s="208"/>
      <c r="H29" s="208"/>
      <c r="I29" s="208"/>
      <c r="J29" s="278"/>
      <c r="K29" s="90"/>
      <c r="L29" s="86"/>
    </row>
    <row r="30" spans="1:14" s="24" customFormat="1" ht="25.5" customHeight="1" x14ac:dyDescent="0.25">
      <c r="A30" s="279" t="s">
        <v>230</v>
      </c>
      <c r="B30" s="280"/>
      <c r="C30" s="280"/>
      <c r="D30" s="280"/>
      <c r="E30" s="281"/>
      <c r="F30" s="282"/>
      <c r="G30" s="7" t="s">
        <v>231</v>
      </c>
      <c r="H30" s="7" t="s">
        <v>232</v>
      </c>
      <c r="I30" s="253" t="s">
        <v>233</v>
      </c>
      <c r="J30" s="254"/>
      <c r="K30" s="30" t="s">
        <v>276</v>
      </c>
      <c r="L30" s="89"/>
    </row>
    <row r="31" spans="1:14" ht="15" customHeight="1" x14ac:dyDescent="0.25">
      <c r="A31" s="272"/>
      <c r="B31" s="273"/>
      <c r="C31" s="273"/>
      <c r="D31" s="273"/>
      <c r="E31" s="273"/>
      <c r="F31" s="274"/>
      <c r="G31" s="75" t="s">
        <v>578</v>
      </c>
      <c r="H31" s="75" t="s">
        <v>578</v>
      </c>
      <c r="I31" s="283">
        <f>IFERROR(VLOOKUP(A31,'Méd. + délai d''attente'!$A$2:$C$1000,3,FALSE),0)</f>
        <v>0</v>
      </c>
      <c r="J31" s="284"/>
      <c r="K31" s="31" t="str">
        <f>IFERROR(slachtdatum-GI31-1,"")</f>
        <v/>
      </c>
      <c r="L31" s="91"/>
    </row>
    <row r="32" spans="1:14" ht="15" customHeight="1" x14ac:dyDescent="0.25">
      <c r="A32" s="272"/>
      <c r="B32" s="273"/>
      <c r="C32" s="273"/>
      <c r="D32" s="273"/>
      <c r="E32" s="273"/>
      <c r="F32" s="274"/>
      <c r="G32" s="75" t="s">
        <v>578</v>
      </c>
      <c r="H32" s="75" t="s">
        <v>578</v>
      </c>
      <c r="I32" s="283">
        <f>IFERROR(VLOOKUP(A32,'Méd. + délai d''attente'!$A$2:$C$1000,3,FALSE),0)</f>
        <v>0</v>
      </c>
      <c r="J32" s="284"/>
      <c r="K32" s="31" t="str">
        <f>IFERROR(slachtdatum-GI32-1,"")</f>
        <v/>
      </c>
      <c r="L32" s="91"/>
    </row>
    <row r="33" spans="1:19" ht="15" customHeight="1" x14ac:dyDescent="0.25">
      <c r="A33" s="272"/>
      <c r="B33" s="273"/>
      <c r="C33" s="273"/>
      <c r="D33" s="273"/>
      <c r="E33" s="273"/>
      <c r="F33" s="274"/>
      <c r="G33" s="75" t="s">
        <v>578</v>
      </c>
      <c r="H33" s="75" t="s">
        <v>578</v>
      </c>
      <c r="I33" s="283">
        <f>IFERROR(VLOOKUP(A33,'Méd. + délai d''attente'!$A$2:$C$1000,3,FALSE),0)</f>
        <v>0</v>
      </c>
      <c r="J33" s="284"/>
      <c r="K33" s="31" t="str">
        <f>IFERROR(slachtdatum-GI33-1,"")</f>
        <v/>
      </c>
      <c r="L33" s="91"/>
    </row>
    <row r="34" spans="1:19" ht="15" customHeight="1" x14ac:dyDescent="0.25">
      <c r="A34" s="272"/>
      <c r="B34" s="273"/>
      <c r="C34" s="273"/>
      <c r="D34" s="273"/>
      <c r="E34" s="273"/>
      <c r="F34" s="274"/>
      <c r="G34" s="75" t="s">
        <v>578</v>
      </c>
      <c r="H34" s="75" t="s">
        <v>578</v>
      </c>
      <c r="I34" s="283">
        <f>IFERROR(VLOOKUP(A34,'Méd. + délai d''attente'!$A$2:$C$1000,3,FALSE),0)</f>
        <v>0</v>
      </c>
      <c r="J34" s="284"/>
      <c r="K34" s="31" t="str">
        <f>IFERROR(slachtdatum-GI34-1,"")</f>
        <v/>
      </c>
      <c r="L34" s="91"/>
    </row>
    <row r="35" spans="1:19" ht="15" customHeight="1" x14ac:dyDescent="0.25">
      <c r="A35" s="263"/>
      <c r="B35" s="210"/>
      <c r="C35" s="210"/>
      <c r="D35" s="210"/>
      <c r="E35" s="210"/>
      <c r="F35" s="210"/>
      <c r="G35" s="76"/>
      <c r="H35" s="76"/>
      <c r="I35" s="285"/>
      <c r="J35" s="286"/>
      <c r="K35" s="31"/>
      <c r="L35" s="91"/>
    </row>
    <row r="36" spans="1:19" ht="15" customHeight="1" x14ac:dyDescent="0.25">
      <c r="A36" s="263"/>
      <c r="B36" s="210"/>
      <c r="C36" s="210"/>
      <c r="D36" s="210"/>
      <c r="E36" s="210"/>
      <c r="F36" s="210"/>
      <c r="G36" s="76"/>
      <c r="H36" s="76"/>
      <c r="I36" s="285"/>
      <c r="J36" s="286"/>
      <c r="K36" s="31"/>
      <c r="L36" s="91"/>
    </row>
    <row r="37" spans="1:19" ht="15" customHeight="1" x14ac:dyDescent="0.25">
      <c r="A37" s="263"/>
      <c r="B37" s="210"/>
      <c r="C37" s="210"/>
      <c r="D37" s="210"/>
      <c r="E37" s="210"/>
      <c r="F37" s="210"/>
      <c r="G37" s="76"/>
      <c r="H37" s="76"/>
      <c r="I37" s="285"/>
      <c r="J37" s="286"/>
      <c r="K37" s="31"/>
      <c r="L37" s="91"/>
    </row>
    <row r="38" spans="1:19" s="24" customFormat="1" ht="15" customHeight="1" x14ac:dyDescent="0.25">
      <c r="A38" s="313" t="s">
        <v>234</v>
      </c>
      <c r="B38" s="314"/>
      <c r="C38" s="314"/>
      <c r="D38" s="314"/>
      <c r="E38" s="314"/>
      <c r="F38" s="314"/>
      <c r="G38" s="314"/>
      <c r="H38" s="314"/>
      <c r="I38" s="314"/>
      <c r="J38" s="315"/>
      <c r="K38" s="90"/>
      <c r="L38" s="92"/>
    </row>
    <row r="39" spans="1:19" ht="12.75" customHeight="1" x14ac:dyDescent="0.25">
      <c r="A39" s="316" t="s">
        <v>235</v>
      </c>
      <c r="B39" s="317"/>
      <c r="C39" s="317"/>
      <c r="D39" s="317"/>
      <c r="E39" s="317"/>
      <c r="F39" s="317"/>
      <c r="G39" s="317"/>
      <c r="H39" s="318" t="s">
        <v>237</v>
      </c>
      <c r="I39" s="318"/>
      <c r="J39" s="319" t="s">
        <v>238</v>
      </c>
      <c r="K39" s="189" t="s">
        <v>276</v>
      </c>
      <c r="L39" s="91"/>
    </row>
    <row r="40" spans="1:19" ht="21" customHeight="1" x14ac:dyDescent="0.25">
      <c r="A40" s="341" t="s">
        <v>236</v>
      </c>
      <c r="B40" s="342"/>
      <c r="C40" s="342"/>
      <c r="D40" s="343"/>
      <c r="E40" s="7" t="s">
        <v>555</v>
      </c>
      <c r="F40" s="7" t="s">
        <v>554</v>
      </c>
      <c r="G40" s="65" t="s">
        <v>553</v>
      </c>
      <c r="H40" s="318"/>
      <c r="I40" s="318"/>
      <c r="J40" s="320"/>
      <c r="K40" s="190"/>
      <c r="L40" s="93"/>
      <c r="M40" s="2"/>
      <c r="N40" s="2"/>
      <c r="O40" s="2"/>
      <c r="P40" s="2"/>
      <c r="Q40" s="2"/>
      <c r="R40" s="4"/>
      <c r="S40" s="2"/>
    </row>
    <row r="41" spans="1:19" ht="15" customHeight="1" x14ac:dyDescent="0.25">
      <c r="A41" s="272"/>
      <c r="B41" s="273"/>
      <c r="C41" s="273"/>
      <c r="D41" s="274"/>
      <c r="E41" s="75" t="s">
        <v>578</v>
      </c>
      <c r="F41" s="75" t="s">
        <v>578</v>
      </c>
      <c r="G41" s="67">
        <f>IFERROR(VLOOKUP(A41,'Méd. + délai d''attente'!$D$2:$F$1000,3,FALSE),0)</f>
        <v>0</v>
      </c>
      <c r="H41" s="208"/>
      <c r="I41" s="208"/>
      <c r="J41" s="70" t="str">
        <f>IFERROR(IF(OR(E41="",A41=65,A41=66),"",CONCATENATE(E41-$B$25+1," jour(s)")),"")</f>
        <v/>
      </c>
      <c r="K41" s="31" t="str">
        <f>IFERROR(slachtdatum-G41-1,"")</f>
        <v/>
      </c>
      <c r="L41" s="91"/>
      <c r="M41" s="2"/>
      <c r="N41" s="2"/>
      <c r="O41" s="2"/>
      <c r="P41" s="2"/>
      <c r="Q41" s="2"/>
      <c r="R41" s="4"/>
      <c r="S41" s="2"/>
    </row>
    <row r="42" spans="1:19" ht="15" customHeight="1" x14ac:dyDescent="0.25">
      <c r="A42" s="272"/>
      <c r="B42" s="273"/>
      <c r="C42" s="273"/>
      <c r="D42" s="274"/>
      <c r="E42" s="75" t="s">
        <v>578</v>
      </c>
      <c r="F42" s="75" t="s">
        <v>578</v>
      </c>
      <c r="G42" s="67">
        <f>IFERROR(VLOOKUP(A42,'Méd. + délai d''attente'!$D$2:$F$1000,3,FALSE),0)</f>
        <v>0</v>
      </c>
      <c r="H42" s="208"/>
      <c r="I42" s="208"/>
      <c r="J42" s="70" t="str">
        <f t="shared" ref="J42:J45" si="0">IFERROR(IF(OR(E42="",A42=65,A42=66),"",CONCATENATE(E42-$B$25+1," jour(s)")),"")</f>
        <v/>
      </c>
      <c r="K42" s="31" t="str">
        <f>IFERROR(slachtdatum-G42-1,"")</f>
        <v/>
      </c>
      <c r="L42" s="91"/>
      <c r="M42" s="2"/>
      <c r="N42" s="2"/>
      <c r="O42" s="2"/>
      <c r="P42" s="2"/>
      <c r="Q42" s="2"/>
      <c r="R42" s="4"/>
      <c r="S42" s="2"/>
    </row>
    <row r="43" spans="1:19" ht="15" customHeight="1" x14ac:dyDescent="0.25">
      <c r="A43" s="272"/>
      <c r="B43" s="273"/>
      <c r="C43" s="273"/>
      <c r="D43" s="274"/>
      <c r="E43" s="75" t="s">
        <v>578</v>
      </c>
      <c r="F43" s="75" t="s">
        <v>578</v>
      </c>
      <c r="G43" s="67">
        <f>IFERROR(VLOOKUP(A43,'Méd. + délai d''attente'!$D$2:$F$1000,3,FALSE),0)</f>
        <v>0</v>
      </c>
      <c r="H43" s="208"/>
      <c r="I43" s="208"/>
      <c r="J43" s="70" t="str">
        <f t="shared" si="0"/>
        <v/>
      </c>
      <c r="K43" s="31" t="str">
        <f>IFERROR(slachtdatum-G43-1,"")</f>
        <v/>
      </c>
      <c r="L43" s="91"/>
      <c r="M43" s="2"/>
      <c r="N43" s="2"/>
      <c r="O43" s="2"/>
      <c r="P43" s="2"/>
      <c r="Q43" s="2"/>
      <c r="R43" s="2"/>
      <c r="S43" s="2"/>
    </row>
    <row r="44" spans="1:19" ht="15" customHeight="1" x14ac:dyDescent="0.25">
      <c r="A44" s="272"/>
      <c r="B44" s="273"/>
      <c r="C44" s="273"/>
      <c r="D44" s="274"/>
      <c r="E44" s="75" t="s">
        <v>578</v>
      </c>
      <c r="F44" s="75" t="s">
        <v>578</v>
      </c>
      <c r="G44" s="67">
        <f>IFERROR(VLOOKUP(A44,'Méd. + délai d''attente'!$D$2:$F$1000,3,FALSE),0)</f>
        <v>0</v>
      </c>
      <c r="H44" s="208"/>
      <c r="I44" s="208"/>
      <c r="J44" s="70" t="str">
        <f t="shared" si="0"/>
        <v/>
      </c>
      <c r="K44" s="31" t="str">
        <f>IFERROR(slachtdatum-G44-1,"")</f>
        <v/>
      </c>
      <c r="L44" s="91"/>
      <c r="M44" s="2"/>
      <c r="N44" s="2"/>
      <c r="O44" s="2"/>
      <c r="P44" s="2"/>
      <c r="Q44" s="2"/>
      <c r="R44" s="4"/>
      <c r="S44" s="2"/>
    </row>
    <row r="45" spans="1:19" ht="15" customHeight="1" x14ac:dyDescent="0.25">
      <c r="A45" s="272"/>
      <c r="B45" s="273"/>
      <c r="C45" s="273"/>
      <c r="D45" s="274"/>
      <c r="E45" s="75" t="s">
        <v>578</v>
      </c>
      <c r="F45" s="75" t="s">
        <v>578</v>
      </c>
      <c r="G45" s="67">
        <f>IFERROR(VLOOKUP(A45,'Méd. + délai d''attente'!$D$2:$F$1000,3,FALSE),0)</f>
        <v>0</v>
      </c>
      <c r="H45" s="208"/>
      <c r="I45" s="208"/>
      <c r="J45" s="70" t="str">
        <f t="shared" si="0"/>
        <v/>
      </c>
      <c r="K45" s="31" t="str">
        <f>IFERROR(slachtdatum-G45-1,"")</f>
        <v/>
      </c>
      <c r="L45" s="91"/>
      <c r="M45" s="2"/>
      <c r="N45" s="2"/>
      <c r="O45" s="2"/>
      <c r="P45" s="2"/>
      <c r="Q45" s="2"/>
      <c r="R45" s="4"/>
      <c r="S45" s="2"/>
    </row>
    <row r="46" spans="1:19" ht="15" customHeight="1" x14ac:dyDescent="0.25">
      <c r="A46" s="263"/>
      <c r="B46" s="210"/>
      <c r="C46" s="210"/>
      <c r="D46" s="211"/>
      <c r="E46" s="76"/>
      <c r="F46" s="76"/>
      <c r="G46" s="77"/>
      <c r="H46" s="208"/>
      <c r="I46" s="208"/>
      <c r="J46" s="84"/>
      <c r="K46" s="31"/>
      <c r="L46" s="91"/>
      <c r="M46" s="2"/>
      <c r="N46" s="2"/>
      <c r="O46" s="2"/>
      <c r="P46" s="2"/>
      <c r="Q46" s="2"/>
      <c r="R46" s="4"/>
      <c r="S46" s="2"/>
    </row>
    <row r="47" spans="1:19" ht="15" customHeight="1" x14ac:dyDescent="0.25">
      <c r="A47" s="263"/>
      <c r="B47" s="210"/>
      <c r="C47" s="210"/>
      <c r="D47" s="211"/>
      <c r="E47" s="76"/>
      <c r="F47" s="76"/>
      <c r="G47" s="77"/>
      <c r="H47" s="209"/>
      <c r="I47" s="211"/>
      <c r="J47" s="84"/>
      <c r="K47" s="31"/>
      <c r="L47" s="91"/>
      <c r="M47" s="2"/>
      <c r="N47" s="2"/>
      <c r="O47" s="2"/>
      <c r="P47" s="2"/>
      <c r="Q47" s="2"/>
      <c r="R47" s="4"/>
      <c r="S47" s="2"/>
    </row>
    <row r="48" spans="1:19" ht="15" customHeight="1" x14ac:dyDescent="0.25">
      <c r="A48" s="263"/>
      <c r="B48" s="210"/>
      <c r="C48" s="210"/>
      <c r="D48" s="211"/>
      <c r="E48" s="76"/>
      <c r="F48" s="76"/>
      <c r="G48" s="77"/>
      <c r="H48" s="209"/>
      <c r="I48" s="211"/>
      <c r="J48" s="84"/>
      <c r="K48" s="31"/>
      <c r="L48" s="91"/>
      <c r="M48" s="2"/>
      <c r="N48" s="2"/>
      <c r="O48" s="2"/>
      <c r="P48" s="2"/>
      <c r="Q48" s="2"/>
      <c r="R48" s="4"/>
      <c r="S48" s="2"/>
    </row>
    <row r="49" spans="1:19" ht="18.75" customHeight="1" x14ac:dyDescent="0.25">
      <c r="A49" s="267" t="s">
        <v>239</v>
      </c>
      <c r="B49" s="268"/>
      <c r="C49" s="268"/>
      <c r="D49" s="268"/>
      <c r="E49" s="268"/>
      <c r="F49" s="268"/>
      <c r="G49" s="268"/>
      <c r="H49" s="268"/>
      <c r="I49" s="268"/>
      <c r="J49" s="269"/>
      <c r="K49" s="85"/>
      <c r="L49" s="91"/>
      <c r="M49" s="2"/>
      <c r="N49" s="2"/>
      <c r="O49" s="2"/>
      <c r="P49" s="2"/>
      <c r="Q49" s="2"/>
      <c r="R49" s="4"/>
      <c r="S49" s="2"/>
    </row>
    <row r="50" spans="1:19" ht="18" customHeight="1" x14ac:dyDescent="0.25">
      <c r="A50" s="267" t="s">
        <v>240</v>
      </c>
      <c r="B50" s="268"/>
      <c r="C50" s="268"/>
      <c r="D50" s="268"/>
      <c r="E50" s="301"/>
      <c r="F50" s="301"/>
      <c r="G50" s="301"/>
      <c r="H50" s="301"/>
      <c r="I50" s="301"/>
      <c r="J50" s="302"/>
      <c r="K50" s="85"/>
      <c r="L50" s="91"/>
      <c r="M50" s="2"/>
      <c r="N50" s="2"/>
      <c r="O50" s="2"/>
      <c r="P50" s="2"/>
      <c r="Q50" s="2"/>
      <c r="R50" s="4"/>
      <c r="S50" s="2"/>
    </row>
    <row r="51" spans="1:19" ht="15" customHeight="1" x14ac:dyDescent="0.25">
      <c r="A51" s="264" t="s">
        <v>241</v>
      </c>
      <c r="B51" s="265"/>
      <c r="C51" s="265"/>
      <c r="D51" s="265"/>
      <c r="E51" s="265"/>
      <c r="F51" s="265"/>
      <c r="G51" s="265"/>
      <c r="H51" s="265"/>
      <c r="I51" s="265"/>
      <c r="J51" s="266"/>
      <c r="K51" s="20"/>
      <c r="L51" s="26"/>
      <c r="M51" s="2"/>
      <c r="N51" s="2"/>
      <c r="O51" s="2"/>
      <c r="P51" s="4"/>
      <c r="Q51" s="2"/>
    </row>
    <row r="52" spans="1:19" ht="15" customHeight="1" x14ac:dyDescent="0.25">
      <c r="A52" s="253" t="s">
        <v>242</v>
      </c>
      <c r="B52" s="253"/>
      <c r="C52" s="253"/>
      <c r="D52" s="253"/>
      <c r="E52" s="318" t="s">
        <v>556</v>
      </c>
      <c r="F52" s="318" t="s">
        <v>552</v>
      </c>
      <c r="G52" s="253" t="s">
        <v>553</v>
      </c>
      <c r="H52" s="337" t="s">
        <v>550</v>
      </c>
      <c r="I52" s="338"/>
      <c r="J52" s="318" t="s">
        <v>243</v>
      </c>
      <c r="K52" s="189" t="s">
        <v>276</v>
      </c>
      <c r="L52" s="26"/>
      <c r="M52" s="2"/>
      <c r="N52" s="2"/>
      <c r="O52" s="2"/>
      <c r="P52" s="4"/>
      <c r="Q52" s="2"/>
    </row>
    <row r="53" spans="1:19" ht="15" customHeight="1" x14ac:dyDescent="0.25">
      <c r="A53" s="253"/>
      <c r="B53" s="253"/>
      <c r="C53" s="253"/>
      <c r="D53" s="253"/>
      <c r="E53" s="318"/>
      <c r="F53" s="318"/>
      <c r="G53" s="253"/>
      <c r="H53" s="339"/>
      <c r="I53" s="340"/>
      <c r="J53" s="318"/>
      <c r="K53" s="190"/>
      <c r="L53" s="26"/>
      <c r="M53" s="5"/>
      <c r="N53" s="2"/>
      <c r="O53" s="2"/>
      <c r="P53" s="4"/>
      <c r="Q53" s="2"/>
    </row>
    <row r="54" spans="1:19" ht="15" customHeight="1" x14ac:dyDescent="0.25">
      <c r="A54" s="272"/>
      <c r="B54" s="273"/>
      <c r="C54" s="273"/>
      <c r="D54" s="274"/>
      <c r="E54" s="75" t="s">
        <v>578</v>
      </c>
      <c r="F54" s="139"/>
      <c r="G54" s="65">
        <f>IFERROR(VLOOKUP(A54,'Méd. + délai d''attente'!$G$2:$I$1000,3,FALSE),0)</f>
        <v>0</v>
      </c>
      <c r="H54" s="270" t="str">
        <f>IFERROR(VLOOKUP(A54,'Méd. + délai d''attente'!$G$2:$J$1000,4,FALSE),"")</f>
        <v/>
      </c>
      <c r="I54" s="271"/>
      <c r="J54" s="70" t="str">
        <f>IFERROR(IF(OR(E54="",A54=65,A54=66),"",CONCATENATE(E54-$B$25+1," jour(s)")),"")</f>
        <v/>
      </c>
      <c r="K54" s="31" t="str">
        <f>IFERROR(slachtdatum-G54-1,"")</f>
        <v/>
      </c>
      <c r="L54" s="26"/>
      <c r="M54" s="2"/>
      <c r="N54" s="2"/>
      <c r="O54" s="2"/>
      <c r="P54" s="4"/>
      <c r="Q54" s="2"/>
    </row>
    <row r="55" spans="1:19" ht="15" customHeight="1" x14ac:dyDescent="0.25">
      <c r="A55" s="272"/>
      <c r="B55" s="273"/>
      <c r="C55" s="273"/>
      <c r="D55" s="274"/>
      <c r="E55" s="75" t="s">
        <v>578</v>
      </c>
      <c r="F55" s="139"/>
      <c r="G55" s="65">
        <f>IFERROR(VLOOKUP(A55,'Méd. + délai d''attente'!$G$2:$I$1000,3,FALSE),0)</f>
        <v>0</v>
      </c>
      <c r="H55" s="270" t="str">
        <f>IFERROR(VLOOKUP(A55,'Méd. + délai d''attente'!$G$2:$J$1000,4,FALSE),"")</f>
        <v/>
      </c>
      <c r="I55" s="271"/>
      <c r="J55" s="70" t="str">
        <f t="shared" ref="J55:J58" si="1">IFERROR(IF(OR(E55="",A55=65,A55=66),"",CONCATENATE(E55-$B$25+1," jour(s)")),"")</f>
        <v/>
      </c>
      <c r="K55" s="31" t="str">
        <f>IFERROR(slachtdatum-G55-1,"")</f>
        <v/>
      </c>
      <c r="L55" s="26"/>
      <c r="M55" s="2"/>
      <c r="N55" s="2"/>
      <c r="O55" s="2"/>
      <c r="P55" s="4"/>
      <c r="Q55" s="2"/>
    </row>
    <row r="56" spans="1:19" ht="15" customHeight="1" x14ac:dyDescent="0.25">
      <c r="A56" s="272"/>
      <c r="B56" s="273"/>
      <c r="C56" s="273"/>
      <c r="D56" s="274"/>
      <c r="E56" s="75" t="s">
        <v>578</v>
      </c>
      <c r="F56" s="139"/>
      <c r="G56" s="65">
        <f>IFERROR(VLOOKUP(A56,'Méd. + délai d''attente'!$G$2:$I$1000,3,FALSE),0)</f>
        <v>0</v>
      </c>
      <c r="H56" s="270" t="str">
        <f>IFERROR(VLOOKUP(A56,'Méd. + délai d''attente'!$G$2:$J$1000,4,FALSE),"")</f>
        <v/>
      </c>
      <c r="I56" s="271"/>
      <c r="J56" s="70" t="str">
        <f t="shared" si="1"/>
        <v/>
      </c>
      <c r="K56" s="31" t="str">
        <f>IFERROR(slachtdatum-G56-1,"")</f>
        <v/>
      </c>
      <c r="L56" s="26"/>
      <c r="M56" s="2"/>
      <c r="N56" s="2"/>
      <c r="O56" s="2"/>
      <c r="P56" s="4"/>
      <c r="Q56" s="2"/>
    </row>
    <row r="57" spans="1:19" ht="15" customHeight="1" x14ac:dyDescent="0.25">
      <c r="A57" s="272"/>
      <c r="B57" s="273"/>
      <c r="C57" s="273"/>
      <c r="D57" s="274"/>
      <c r="E57" s="75" t="s">
        <v>578</v>
      </c>
      <c r="F57" s="139"/>
      <c r="G57" s="65">
        <f>IFERROR(VLOOKUP(A57,'Méd. + délai d''attente'!$G$2:$I$1000,3,FALSE),0)</f>
        <v>0</v>
      </c>
      <c r="H57" s="270" t="str">
        <f>IFERROR(VLOOKUP(A57,'Méd. + délai d''attente'!$G$2:$J$1000,4,FALSE),"")</f>
        <v/>
      </c>
      <c r="I57" s="271"/>
      <c r="J57" s="70" t="str">
        <f t="shared" si="1"/>
        <v/>
      </c>
      <c r="K57" s="31" t="str">
        <f>IFERROR(slachtdatum-G57-1,"")</f>
        <v/>
      </c>
      <c r="L57" s="26"/>
      <c r="M57" s="2"/>
      <c r="N57" s="2"/>
      <c r="O57" s="2"/>
      <c r="P57" s="4"/>
      <c r="Q57" s="2"/>
    </row>
    <row r="58" spans="1:19" ht="15" customHeight="1" x14ac:dyDescent="0.25">
      <c r="A58" s="272"/>
      <c r="B58" s="273"/>
      <c r="C58" s="273"/>
      <c r="D58" s="274"/>
      <c r="E58" s="75" t="s">
        <v>578</v>
      </c>
      <c r="F58" s="139"/>
      <c r="G58" s="65">
        <f>IFERROR(VLOOKUP(A58,'Méd. + délai d''attente'!$G$2:$I$1000,3,FALSE),0)</f>
        <v>0</v>
      </c>
      <c r="H58" s="270" t="str">
        <f>IFERROR(VLOOKUP(A58,'Méd. + délai d''attente'!$G$2:$J$1000,4,FALSE),"")</f>
        <v/>
      </c>
      <c r="I58" s="271"/>
      <c r="J58" s="70" t="str">
        <f t="shared" si="1"/>
        <v/>
      </c>
      <c r="K58" s="31" t="str">
        <f>IFERROR(slachtdatum-G58-1,"")</f>
        <v/>
      </c>
      <c r="L58" s="26"/>
      <c r="M58" s="2"/>
      <c r="N58" s="2"/>
      <c r="O58" s="2"/>
      <c r="P58" s="4"/>
      <c r="Q58" s="2"/>
    </row>
    <row r="59" spans="1:19" ht="15" customHeight="1" x14ac:dyDescent="0.25">
      <c r="A59" s="275"/>
      <c r="B59" s="275"/>
      <c r="C59" s="275"/>
      <c r="D59" s="275"/>
      <c r="E59" s="135"/>
      <c r="F59" s="135"/>
      <c r="G59" s="135"/>
      <c r="H59" s="275"/>
      <c r="I59" s="275"/>
      <c r="J59" s="122"/>
      <c r="K59" s="31"/>
      <c r="L59" s="26"/>
      <c r="M59" s="2"/>
      <c r="N59" s="2"/>
      <c r="O59" s="2"/>
      <c r="P59" s="4"/>
      <c r="Q59" s="2"/>
    </row>
    <row r="60" spans="1:19" ht="15" customHeight="1" x14ac:dyDescent="0.25">
      <c r="A60" s="275"/>
      <c r="B60" s="275"/>
      <c r="C60" s="275"/>
      <c r="D60" s="275"/>
      <c r="E60" s="135"/>
      <c r="F60" s="135"/>
      <c r="G60" s="135"/>
      <c r="H60" s="275"/>
      <c r="I60" s="275"/>
      <c r="J60" s="122"/>
      <c r="K60" s="31"/>
      <c r="L60" s="26"/>
      <c r="M60" s="2"/>
      <c r="N60" s="2"/>
      <c r="O60" s="2"/>
      <c r="P60" s="4"/>
      <c r="Q60" s="2"/>
    </row>
    <row r="61" spans="1:19" ht="15" customHeight="1" x14ac:dyDescent="0.25">
      <c r="A61" s="275"/>
      <c r="B61" s="275"/>
      <c r="C61" s="275"/>
      <c r="D61" s="275"/>
      <c r="E61" s="135"/>
      <c r="F61" s="135"/>
      <c r="G61" s="135"/>
      <c r="H61" s="275"/>
      <c r="I61" s="275"/>
      <c r="J61" s="122"/>
      <c r="K61" s="31"/>
      <c r="L61" s="26"/>
      <c r="M61" s="2"/>
      <c r="N61" s="2"/>
      <c r="O61" s="2"/>
      <c r="P61" s="4"/>
      <c r="Q61" s="2"/>
    </row>
    <row r="62" spans="1:19" ht="15" customHeight="1" x14ac:dyDescent="0.25">
      <c r="A62" s="260" t="s">
        <v>244</v>
      </c>
      <c r="B62" s="261"/>
      <c r="C62" s="261"/>
      <c r="D62" s="261"/>
      <c r="E62" s="261"/>
      <c r="F62" s="261"/>
      <c r="G62" s="261"/>
      <c r="H62" s="261"/>
      <c r="I62" s="261"/>
      <c r="J62" s="262"/>
      <c r="K62" s="20"/>
      <c r="L62" s="26"/>
      <c r="M62" s="2"/>
      <c r="N62" s="2"/>
      <c r="O62" s="2"/>
      <c r="P62" s="4"/>
      <c r="Q62" s="2"/>
    </row>
    <row r="63" spans="1:19" ht="15" customHeight="1" x14ac:dyDescent="0.25">
      <c r="A63" s="250" t="s">
        <v>245</v>
      </c>
      <c r="B63" s="251"/>
      <c r="C63" s="251"/>
      <c r="D63" s="251"/>
      <c r="E63" s="252"/>
      <c r="F63" s="253" t="s">
        <v>246</v>
      </c>
      <c r="G63" s="253"/>
      <c r="H63" s="253"/>
      <c r="I63" s="253"/>
      <c r="J63" s="254"/>
      <c r="K63" s="90"/>
      <c r="L63" s="45"/>
      <c r="M63" s="1"/>
      <c r="N63" s="2"/>
      <c r="O63" s="2"/>
      <c r="P63" s="4"/>
      <c r="Q63" s="2"/>
    </row>
    <row r="64" spans="1:19" ht="15" customHeight="1" x14ac:dyDescent="0.25">
      <c r="A64" s="72" t="s">
        <v>247</v>
      </c>
      <c r="B64" s="79"/>
      <c r="C64" s="100"/>
      <c r="D64" s="100"/>
      <c r="E64" s="71"/>
      <c r="F64" s="194"/>
      <c r="G64" s="195"/>
      <c r="H64" s="195"/>
      <c r="I64" s="195"/>
      <c r="J64" s="196"/>
      <c r="K64" s="90"/>
      <c r="L64" s="86"/>
      <c r="N64" s="2"/>
      <c r="O64" s="2"/>
      <c r="P64" s="4"/>
      <c r="Q64" s="2"/>
    </row>
    <row r="65" spans="1:17" ht="15" customHeight="1" x14ac:dyDescent="0.25">
      <c r="A65" s="242" t="s">
        <v>516</v>
      </c>
      <c r="B65" s="257"/>
      <c r="C65" s="244"/>
      <c r="D65" s="245"/>
      <c r="E65" s="246"/>
      <c r="F65" s="197"/>
      <c r="G65" s="198"/>
      <c r="H65" s="198"/>
      <c r="I65" s="198"/>
      <c r="J65" s="199"/>
      <c r="K65" s="90"/>
      <c r="L65" s="86"/>
      <c r="N65" s="2"/>
      <c r="O65" s="2"/>
      <c r="P65" s="2"/>
      <c r="Q65" s="2"/>
    </row>
    <row r="66" spans="1:17" ht="26.25" customHeight="1" x14ac:dyDescent="0.25">
      <c r="A66" s="69" t="s">
        <v>551</v>
      </c>
      <c r="B66" s="208"/>
      <c r="C66" s="208"/>
      <c r="D66" s="208"/>
      <c r="E66" s="208"/>
      <c r="F66" s="212"/>
      <c r="G66" s="255"/>
      <c r="H66" s="255"/>
      <c r="I66" s="255"/>
      <c r="J66" s="256"/>
      <c r="K66" s="90"/>
      <c r="L66" s="86"/>
      <c r="N66" s="2"/>
      <c r="O66" s="2"/>
      <c r="P66" s="2"/>
      <c r="Q66" s="2"/>
    </row>
    <row r="67" spans="1:17" ht="15" customHeight="1" x14ac:dyDescent="0.25">
      <c r="A67" s="56" t="s">
        <v>248</v>
      </c>
      <c r="B67" s="80"/>
      <c r="C67" s="66"/>
      <c r="D67" s="66"/>
      <c r="E67" s="81"/>
      <c r="F67" s="194"/>
      <c r="G67" s="195"/>
      <c r="H67" s="195"/>
      <c r="I67" s="195"/>
      <c r="J67" s="196"/>
      <c r="K67" s="90"/>
      <c r="L67" s="86"/>
      <c r="N67" s="2"/>
      <c r="O67" s="2"/>
      <c r="P67" s="4"/>
      <c r="Q67" s="2"/>
    </row>
    <row r="68" spans="1:17" ht="15" customHeight="1" x14ac:dyDescent="0.25">
      <c r="A68" s="242" t="s">
        <v>516</v>
      </c>
      <c r="B68" s="243"/>
      <c r="C68" s="244"/>
      <c r="D68" s="245"/>
      <c r="E68" s="246"/>
      <c r="F68" s="197"/>
      <c r="G68" s="198"/>
      <c r="H68" s="198"/>
      <c r="I68" s="198"/>
      <c r="J68" s="199"/>
      <c r="K68" s="90"/>
      <c r="L68" s="86"/>
      <c r="N68" s="2"/>
      <c r="O68" s="2"/>
      <c r="P68" s="4"/>
      <c r="Q68" s="2"/>
    </row>
    <row r="69" spans="1:17" ht="24.75" customHeight="1" x14ac:dyDescent="0.25">
      <c r="A69" s="259" t="s">
        <v>249</v>
      </c>
      <c r="B69" s="259"/>
      <c r="C69" s="259"/>
      <c r="D69" s="259"/>
      <c r="E69" s="259"/>
      <c r="F69" s="259"/>
      <c r="G69" s="259"/>
      <c r="H69" s="258"/>
      <c r="I69" s="258"/>
      <c r="J69" s="258"/>
      <c r="K69" s="90"/>
      <c r="L69" s="86"/>
      <c r="N69" s="2"/>
      <c r="O69" s="2"/>
      <c r="P69" s="4"/>
    </row>
    <row r="70" spans="1:17" s="24" customFormat="1" ht="26.25" customHeight="1" x14ac:dyDescent="0.25">
      <c r="A70" s="222" t="s">
        <v>250</v>
      </c>
      <c r="B70" s="223"/>
      <c r="C70" s="223"/>
      <c r="D70" s="223"/>
      <c r="E70" s="223"/>
      <c r="F70" s="223"/>
      <c r="G70" s="223"/>
      <c r="H70" s="223"/>
      <c r="I70" s="223"/>
      <c r="J70" s="224"/>
      <c r="K70" s="8"/>
      <c r="L70" s="89"/>
      <c r="N70" s="18"/>
      <c r="O70" s="18"/>
      <c r="P70" s="19"/>
    </row>
    <row r="71" spans="1:17" ht="50.4" customHeight="1" x14ac:dyDescent="0.25">
      <c r="A71" s="225"/>
      <c r="B71" s="226"/>
      <c r="C71" s="226"/>
      <c r="D71" s="226"/>
      <c r="E71" s="226"/>
      <c r="F71" s="226"/>
      <c r="G71" s="226"/>
      <c r="H71" s="226"/>
      <c r="I71" s="226"/>
      <c r="J71" s="227"/>
      <c r="K71" s="90"/>
      <c r="L71" s="86"/>
      <c r="N71" s="2"/>
      <c r="O71" s="2"/>
      <c r="P71" s="4"/>
    </row>
    <row r="72" spans="1:17" s="24" customFormat="1" ht="15" customHeight="1" x14ac:dyDescent="0.25">
      <c r="A72" s="247" t="s">
        <v>251</v>
      </c>
      <c r="B72" s="248"/>
      <c r="C72" s="248"/>
      <c r="D72" s="248"/>
      <c r="E72" s="248"/>
      <c r="F72" s="248"/>
      <c r="G72" s="248"/>
      <c r="H72" s="248"/>
      <c r="I72" s="248"/>
      <c r="J72" s="249"/>
      <c r="K72" s="90"/>
      <c r="L72" s="89"/>
      <c r="N72" s="18"/>
      <c r="O72" s="18"/>
      <c r="P72" s="19"/>
      <c r="Q72" s="18"/>
    </row>
    <row r="73" spans="1:17" s="24" customFormat="1" ht="15" customHeight="1" x14ac:dyDescent="0.25">
      <c r="A73" s="34" t="s">
        <v>252</v>
      </c>
      <c r="B73" s="101"/>
      <c r="C73" s="101"/>
      <c r="D73" s="101"/>
      <c r="E73" s="101"/>
      <c r="F73" s="101"/>
      <c r="G73" s="101"/>
      <c r="H73" s="101"/>
      <c r="I73" s="101"/>
      <c r="J73" s="35"/>
      <c r="K73" s="90"/>
      <c r="L73" s="89"/>
      <c r="N73" s="18"/>
      <c r="O73" s="18"/>
      <c r="P73" s="19"/>
      <c r="Q73" s="18"/>
    </row>
    <row r="74" spans="1:17" ht="15" customHeight="1" x14ac:dyDescent="0.25">
      <c r="A74" s="38"/>
      <c r="B74" s="12"/>
      <c r="C74" s="12"/>
      <c r="D74" s="12"/>
      <c r="E74" s="12"/>
      <c r="F74" s="12"/>
      <c r="G74" s="12"/>
      <c r="H74" s="12"/>
      <c r="I74" s="12"/>
      <c r="J74" s="42"/>
      <c r="K74" s="90"/>
      <c r="L74" s="86"/>
      <c r="N74" s="2"/>
      <c r="O74" s="2"/>
      <c r="P74" s="4"/>
      <c r="Q74" s="2"/>
    </row>
    <row r="75" spans="1:17" s="3" customFormat="1" ht="4.5" customHeight="1" x14ac:dyDescent="0.25">
      <c r="A75" s="38"/>
      <c r="B75" s="12"/>
      <c r="C75" s="12"/>
      <c r="D75" s="12"/>
      <c r="E75" s="12"/>
      <c r="F75" s="12"/>
      <c r="G75" s="12"/>
      <c r="H75" s="12"/>
      <c r="I75" s="12"/>
      <c r="J75" s="42"/>
      <c r="K75" s="90"/>
      <c r="L75" s="27"/>
      <c r="N75" s="9"/>
      <c r="O75" s="2"/>
      <c r="P75" s="4"/>
      <c r="Q75" s="2"/>
    </row>
    <row r="76" spans="1:17" s="21" customFormat="1" ht="15" customHeight="1" x14ac:dyDescent="0.25">
      <c r="A76" s="36" t="s">
        <v>253</v>
      </c>
      <c r="B76" s="22"/>
      <c r="C76" s="22"/>
      <c r="D76" s="22"/>
      <c r="E76" s="22"/>
      <c r="F76" s="22"/>
      <c r="G76" s="22"/>
      <c r="H76" s="22"/>
      <c r="I76" s="22"/>
      <c r="J76" s="37"/>
      <c r="K76" s="90"/>
      <c r="L76" s="14"/>
      <c r="N76" s="18"/>
      <c r="O76" s="18"/>
      <c r="P76" s="19"/>
      <c r="Q76" s="18"/>
    </row>
    <row r="77" spans="1:17" s="3" customFormat="1" ht="15" customHeight="1" x14ac:dyDescent="0.25">
      <c r="A77" s="38"/>
      <c r="B77" s="12"/>
      <c r="C77" s="12"/>
      <c r="D77" s="12"/>
      <c r="E77" s="12"/>
      <c r="F77" s="12"/>
      <c r="G77" s="12"/>
      <c r="H77" s="12"/>
      <c r="I77" s="12"/>
      <c r="J77" s="42"/>
      <c r="K77" s="90"/>
      <c r="L77" s="27"/>
      <c r="N77" s="2"/>
      <c r="O77" s="2"/>
      <c r="P77" s="4"/>
      <c r="Q77" s="2"/>
    </row>
    <row r="78" spans="1:17" s="3" customFormat="1" ht="5.25" customHeight="1" x14ac:dyDescent="0.25">
      <c r="A78" s="38"/>
      <c r="B78" s="12"/>
      <c r="C78" s="12"/>
      <c r="D78" s="12"/>
      <c r="E78" s="12"/>
      <c r="F78" s="12"/>
      <c r="G78" s="12"/>
      <c r="H78" s="12"/>
      <c r="I78" s="12"/>
      <c r="J78" s="42"/>
      <c r="K78" s="90"/>
      <c r="L78" s="27"/>
      <c r="N78" s="2"/>
      <c r="O78" s="2"/>
      <c r="P78" s="4"/>
      <c r="Q78" s="2"/>
    </row>
    <row r="79" spans="1:17" s="21" customFormat="1" ht="15" customHeight="1" x14ac:dyDescent="0.25">
      <c r="A79" s="36" t="s">
        <v>448</v>
      </c>
      <c r="B79" s="22"/>
      <c r="C79" s="22"/>
      <c r="D79" s="22"/>
      <c r="E79" s="22"/>
      <c r="F79" s="22"/>
      <c r="G79" s="22"/>
      <c r="H79" s="22"/>
      <c r="I79" s="22"/>
      <c r="J79" s="37"/>
      <c r="K79" s="90"/>
      <c r="L79" s="14"/>
      <c r="N79" s="18"/>
      <c r="O79" s="18"/>
      <c r="P79" s="19"/>
      <c r="Q79" s="18"/>
    </row>
    <row r="80" spans="1:17" s="3" customFormat="1" ht="15" customHeight="1" x14ac:dyDescent="0.25">
      <c r="A80" s="38"/>
      <c r="B80" s="12"/>
      <c r="C80" s="12"/>
      <c r="D80" s="12"/>
      <c r="E80" s="12"/>
      <c r="F80" s="12"/>
      <c r="G80" s="12"/>
      <c r="H80" s="12"/>
      <c r="I80" s="12"/>
      <c r="J80" s="42"/>
      <c r="K80" s="90"/>
      <c r="L80" s="27"/>
      <c r="N80" s="2"/>
      <c r="O80" s="2"/>
      <c r="P80" s="4"/>
      <c r="Q80" s="2"/>
    </row>
    <row r="81" spans="1:17" s="3" customFormat="1" ht="15" customHeight="1" x14ac:dyDescent="0.25">
      <c r="A81" s="38"/>
      <c r="B81" s="12"/>
      <c r="C81" s="12"/>
      <c r="D81" s="12"/>
      <c r="E81" s="12"/>
      <c r="F81" s="12"/>
      <c r="G81" s="12"/>
      <c r="H81" s="12"/>
      <c r="I81" s="12"/>
      <c r="J81" s="42"/>
      <c r="K81" s="90"/>
      <c r="L81" s="27"/>
      <c r="N81" s="2"/>
      <c r="O81" s="2"/>
      <c r="P81" s="4"/>
      <c r="Q81" s="2"/>
    </row>
    <row r="82" spans="1:17" s="24" customFormat="1" ht="15" customHeight="1" x14ac:dyDescent="0.25">
      <c r="A82" s="239" t="s">
        <v>254</v>
      </c>
      <c r="B82" s="240"/>
      <c r="C82" s="240"/>
      <c r="D82" s="240"/>
      <c r="E82" s="240"/>
      <c r="F82" s="240"/>
      <c r="G82" s="240"/>
      <c r="H82" s="240"/>
      <c r="I82" s="240"/>
      <c r="J82" s="241"/>
      <c r="K82" s="90"/>
      <c r="L82" s="89"/>
      <c r="N82" s="18"/>
      <c r="O82" s="18"/>
      <c r="P82" s="19"/>
      <c r="Q82" s="18"/>
    </row>
    <row r="83" spans="1:17" ht="15" customHeight="1" x14ac:dyDescent="0.25">
      <c r="A83" s="231" t="s">
        <v>255</v>
      </c>
      <c r="B83" s="232"/>
      <c r="C83" s="232"/>
      <c r="D83" s="232"/>
      <c r="E83" s="12"/>
      <c r="F83" s="12"/>
      <c r="G83" s="12"/>
      <c r="H83" s="214"/>
      <c r="I83" s="214"/>
      <c r="J83" s="215"/>
      <c r="K83" s="90"/>
      <c r="L83" s="86"/>
      <c r="N83" s="2"/>
      <c r="O83" s="2"/>
      <c r="P83" s="4"/>
      <c r="Q83" s="2"/>
    </row>
    <row r="84" spans="1:17" ht="15" customHeight="1" x14ac:dyDescent="0.25">
      <c r="A84" s="38"/>
      <c r="B84" s="12"/>
      <c r="C84" s="12"/>
      <c r="D84" s="12"/>
      <c r="E84" s="12"/>
      <c r="F84" s="12"/>
      <c r="G84" s="12"/>
      <c r="H84" s="12"/>
      <c r="I84" s="12"/>
      <c r="J84" s="42"/>
      <c r="K84" s="90"/>
      <c r="L84" s="86"/>
      <c r="N84" s="2"/>
      <c r="O84" s="2"/>
      <c r="P84" s="4"/>
      <c r="Q84" s="2"/>
    </row>
    <row r="85" spans="1:17" ht="15" customHeight="1" x14ac:dyDescent="0.25">
      <c r="A85" s="231" t="s">
        <v>256</v>
      </c>
      <c r="B85" s="232"/>
      <c r="C85" s="232"/>
      <c r="D85" s="232"/>
      <c r="E85" s="12"/>
      <c r="F85" s="12"/>
      <c r="G85" s="12"/>
      <c r="H85" s="214"/>
      <c r="I85" s="214"/>
      <c r="J85" s="215"/>
      <c r="K85" s="90"/>
      <c r="L85" s="86"/>
      <c r="N85" s="2"/>
      <c r="O85" s="2"/>
      <c r="P85" s="4"/>
      <c r="Q85" s="2"/>
    </row>
    <row r="86" spans="1:17" ht="15" customHeight="1" x14ac:dyDescent="0.25">
      <c r="A86" s="64"/>
      <c r="B86" s="102"/>
      <c r="C86" s="102"/>
      <c r="D86" s="102"/>
      <c r="E86" s="12"/>
      <c r="F86" s="12"/>
      <c r="G86" s="12"/>
      <c r="H86" s="12"/>
      <c r="I86" s="12"/>
      <c r="J86" s="42"/>
      <c r="K86" s="90"/>
      <c r="L86" s="86"/>
      <c r="N86" s="2"/>
      <c r="O86" s="2"/>
      <c r="P86" s="4"/>
      <c r="Q86" s="2"/>
    </row>
    <row r="87" spans="1:17" ht="15" customHeight="1" x14ac:dyDescent="0.25">
      <c r="A87" s="231" t="s">
        <v>257</v>
      </c>
      <c r="B87" s="232"/>
      <c r="C87" s="232"/>
      <c r="D87" s="232"/>
      <c r="E87" s="12"/>
      <c r="F87" s="12"/>
      <c r="G87" s="12"/>
      <c r="H87" s="214"/>
      <c r="I87" s="214"/>
      <c r="J87" s="215"/>
      <c r="K87" s="90"/>
      <c r="L87" s="86"/>
      <c r="N87" s="2"/>
      <c r="O87" s="2"/>
      <c r="P87" s="4"/>
      <c r="Q87" s="2"/>
    </row>
    <row r="88" spans="1:17" ht="15" customHeight="1" x14ac:dyDescent="0.25">
      <c r="A88" s="64"/>
      <c r="B88" s="102"/>
      <c r="C88" s="102"/>
      <c r="D88" s="102"/>
      <c r="E88" s="12"/>
      <c r="F88" s="12"/>
      <c r="G88" s="12"/>
      <c r="H88" s="12"/>
      <c r="I88" s="12"/>
      <c r="J88" s="42"/>
      <c r="K88" s="90"/>
      <c r="L88" s="86"/>
      <c r="N88" s="2"/>
      <c r="O88" s="2"/>
      <c r="P88" s="4"/>
      <c r="Q88" s="2"/>
    </row>
    <row r="89" spans="1:17" s="24" customFormat="1" ht="15" customHeight="1" x14ac:dyDescent="0.25">
      <c r="A89" s="239" t="s">
        <v>258</v>
      </c>
      <c r="B89" s="240"/>
      <c r="C89" s="240"/>
      <c r="D89" s="240"/>
      <c r="E89" s="240"/>
      <c r="F89" s="240"/>
      <c r="G89" s="240"/>
      <c r="H89" s="240"/>
      <c r="I89" s="240"/>
      <c r="J89" s="241"/>
      <c r="K89" s="90"/>
      <c r="L89" s="89"/>
      <c r="N89" s="18"/>
      <c r="O89" s="18"/>
      <c r="P89" s="19"/>
      <c r="Q89" s="18"/>
    </row>
    <row r="90" spans="1:17" ht="15" customHeight="1" x14ac:dyDescent="0.25">
      <c r="A90" s="231" t="s">
        <v>259</v>
      </c>
      <c r="B90" s="232"/>
      <c r="C90" s="232"/>
      <c r="D90" s="232"/>
      <c r="E90" s="12"/>
      <c r="F90" s="12"/>
      <c r="G90" s="12"/>
      <c r="H90" s="214"/>
      <c r="I90" s="214"/>
      <c r="J90" s="215"/>
      <c r="K90" s="90"/>
      <c r="L90" s="86"/>
      <c r="N90" s="2"/>
      <c r="O90" s="2"/>
      <c r="P90" s="4"/>
      <c r="Q90" s="2"/>
    </row>
    <row r="91" spans="1:17" ht="15" customHeight="1" x14ac:dyDescent="0.25">
      <c r="A91" s="38"/>
      <c r="B91" s="12"/>
      <c r="C91" s="12"/>
      <c r="D91" s="12"/>
      <c r="E91" s="12"/>
      <c r="F91" s="12"/>
      <c r="G91" s="12"/>
      <c r="H91" s="12"/>
      <c r="I91" s="12"/>
      <c r="J91" s="42"/>
      <c r="K91" s="90"/>
      <c r="L91" s="86"/>
      <c r="N91" s="2"/>
      <c r="O91" s="2"/>
      <c r="P91" s="4"/>
      <c r="Q91" s="2"/>
    </row>
    <row r="92" spans="1:17" ht="15" customHeight="1" x14ac:dyDescent="0.25">
      <c r="A92" s="231" t="s">
        <v>260</v>
      </c>
      <c r="B92" s="232"/>
      <c r="C92" s="232"/>
      <c r="D92" s="232"/>
      <c r="E92" s="12"/>
      <c r="F92" s="12"/>
      <c r="G92" s="12"/>
      <c r="H92" s="214"/>
      <c r="I92" s="214"/>
      <c r="J92" s="215"/>
      <c r="K92" s="90"/>
      <c r="L92" s="86"/>
      <c r="N92" s="2"/>
      <c r="O92" s="2"/>
      <c r="P92" s="4"/>
      <c r="Q92" s="2"/>
    </row>
    <row r="93" spans="1:17" ht="15" customHeight="1" x14ac:dyDescent="0.25">
      <c r="A93" s="64"/>
      <c r="B93" s="102"/>
      <c r="C93" s="102"/>
      <c r="D93" s="102"/>
      <c r="E93" s="12"/>
      <c r="F93" s="12"/>
      <c r="G93" s="12"/>
      <c r="H93" s="12"/>
      <c r="I93" s="12"/>
      <c r="J93" s="42"/>
      <c r="K93" s="90"/>
      <c r="L93" s="86"/>
      <c r="N93" s="2"/>
      <c r="O93" s="2"/>
      <c r="P93" s="4"/>
      <c r="Q93" s="2"/>
    </row>
    <row r="94" spans="1:17" ht="15" customHeight="1" x14ac:dyDescent="0.25">
      <c r="A94" s="231" t="s">
        <v>261</v>
      </c>
      <c r="B94" s="232"/>
      <c r="C94" s="232"/>
      <c r="D94" s="232"/>
      <c r="E94" s="12"/>
      <c r="F94" s="12"/>
      <c r="G94" s="12"/>
      <c r="H94" s="214"/>
      <c r="I94" s="214"/>
      <c r="J94" s="215"/>
      <c r="K94" s="90"/>
      <c r="L94" s="86"/>
      <c r="N94" s="2"/>
      <c r="O94" s="2"/>
      <c r="P94" s="4"/>
      <c r="Q94" s="2"/>
    </row>
    <row r="95" spans="1:17" ht="15" customHeight="1" x14ac:dyDescent="0.25">
      <c r="A95" s="64"/>
      <c r="B95" s="102"/>
      <c r="C95" s="102"/>
      <c r="D95" s="102"/>
      <c r="E95" s="12"/>
      <c r="F95" s="12"/>
      <c r="G95" s="12"/>
      <c r="H95" s="12"/>
      <c r="I95" s="12"/>
      <c r="J95" s="42"/>
      <c r="K95" s="90"/>
      <c r="L95" s="86"/>
      <c r="N95" s="2"/>
      <c r="O95" s="2"/>
      <c r="P95" s="4"/>
      <c r="Q95" s="2"/>
    </row>
    <row r="96" spans="1:17" s="24" customFormat="1" ht="15" customHeight="1" x14ac:dyDescent="0.25">
      <c r="A96" s="233" t="s">
        <v>254</v>
      </c>
      <c r="B96" s="234"/>
      <c r="C96" s="234"/>
      <c r="D96" s="234"/>
      <c r="E96" s="234"/>
      <c r="F96" s="234"/>
      <c r="G96" s="234"/>
      <c r="H96" s="234"/>
      <c r="I96" s="234"/>
      <c r="J96" s="235"/>
      <c r="K96" s="23"/>
      <c r="L96" s="89"/>
      <c r="N96" s="18"/>
      <c r="O96" s="18"/>
      <c r="P96" s="19"/>
      <c r="Q96" s="18"/>
    </row>
    <row r="97" spans="1:19" ht="15" customHeight="1" x14ac:dyDescent="0.25">
      <c r="A97" s="236" t="s">
        <v>262</v>
      </c>
      <c r="B97" s="237"/>
      <c r="C97" s="237"/>
      <c r="D97" s="237"/>
      <c r="E97" s="12"/>
      <c r="F97" s="12"/>
      <c r="G97" s="12"/>
      <c r="H97" s="214"/>
      <c r="I97" s="214"/>
      <c r="J97" s="215"/>
      <c r="K97" s="90"/>
      <c r="L97" s="86"/>
      <c r="N97" s="2"/>
      <c r="O97" s="2"/>
      <c r="P97" s="4"/>
      <c r="Q97" s="2"/>
    </row>
    <row r="98" spans="1:19" ht="15" customHeight="1" x14ac:dyDescent="0.25">
      <c r="A98" s="238"/>
      <c r="B98" s="232"/>
      <c r="C98" s="232"/>
      <c r="D98" s="232"/>
      <c r="E98" s="12"/>
      <c r="F98" s="12"/>
      <c r="G98" s="12"/>
      <c r="H98" s="12"/>
      <c r="I98" s="12"/>
      <c r="J98" s="42"/>
      <c r="K98" s="90"/>
      <c r="L98" s="86"/>
      <c r="N98" s="2"/>
      <c r="O98" s="2"/>
      <c r="P98" s="4"/>
      <c r="Q98" s="2"/>
    </row>
    <row r="99" spans="1:19" ht="15" customHeight="1" x14ac:dyDescent="0.25">
      <c r="A99" s="299" t="s">
        <v>263</v>
      </c>
      <c r="B99" s="300"/>
      <c r="C99" s="300"/>
      <c r="D99" s="300"/>
      <c r="E99" s="12"/>
      <c r="F99" s="12"/>
      <c r="G99" s="12"/>
      <c r="H99" s="220"/>
      <c r="I99" s="220"/>
      <c r="J99" s="221"/>
      <c r="K99" s="90"/>
      <c r="L99" s="86"/>
      <c r="N99" s="2"/>
      <c r="O99" s="2"/>
      <c r="P99" s="4"/>
      <c r="Q99" s="2"/>
    </row>
    <row r="100" spans="1:19" ht="19.5" customHeight="1" x14ac:dyDescent="0.25">
      <c r="A100" s="299"/>
      <c r="B100" s="300"/>
      <c r="C100" s="300"/>
      <c r="D100" s="300"/>
      <c r="E100" s="12"/>
      <c r="F100" s="12"/>
      <c r="G100" s="12"/>
      <c r="H100" s="220"/>
      <c r="I100" s="220"/>
      <c r="J100" s="221"/>
      <c r="K100" s="90"/>
      <c r="L100" s="86"/>
      <c r="N100" s="2"/>
      <c r="O100" s="2"/>
      <c r="P100" s="4"/>
      <c r="Q100" s="2"/>
    </row>
    <row r="101" spans="1:19" ht="48" customHeight="1" x14ac:dyDescent="0.25">
      <c r="A101" s="218" t="s">
        <v>264</v>
      </c>
      <c r="B101" s="219"/>
      <c r="C101" s="219"/>
      <c r="D101" s="219"/>
      <c r="E101" s="219"/>
      <c r="F101" s="219"/>
      <c r="G101" s="219"/>
      <c r="H101" s="219"/>
      <c r="I101" s="219"/>
      <c r="J101" s="298"/>
      <c r="K101" s="90"/>
      <c r="L101" s="86"/>
      <c r="N101" s="2"/>
      <c r="O101" s="2"/>
      <c r="P101" s="4"/>
    </row>
    <row r="102" spans="1:19" s="25" customFormat="1" ht="22.5" customHeight="1" x14ac:dyDescent="0.2">
      <c r="A102" s="228" t="s">
        <v>265</v>
      </c>
      <c r="B102" s="229"/>
      <c r="C102" s="229"/>
      <c r="D102" s="229"/>
      <c r="E102" s="229"/>
      <c r="F102" s="229"/>
      <c r="G102" s="229"/>
      <c r="H102" s="229"/>
      <c r="I102" s="229"/>
      <c r="J102" s="230"/>
      <c r="K102" s="40"/>
      <c r="L102" s="41"/>
      <c r="N102" s="17"/>
      <c r="O102" s="17"/>
      <c r="P102" s="16"/>
    </row>
    <row r="103" spans="1:19" s="11" customFormat="1" ht="15" customHeight="1" x14ac:dyDescent="0.25">
      <c r="A103" s="38" t="s">
        <v>266</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267</v>
      </c>
      <c r="B104" s="12"/>
      <c r="C104" s="25"/>
      <c r="D104" s="12"/>
      <c r="E104" s="194"/>
      <c r="F104" s="203"/>
      <c r="G104" s="103" t="s">
        <v>268</v>
      </c>
      <c r="H104" s="214"/>
      <c r="I104" s="214"/>
      <c r="J104" s="215"/>
      <c r="K104" s="44"/>
      <c r="L104" s="45"/>
      <c r="N104" s="15"/>
      <c r="O104" s="15"/>
      <c r="P104" s="13"/>
    </row>
    <row r="105" spans="1:19" s="1" customFormat="1" ht="15" customHeight="1" x14ac:dyDescent="0.2">
      <c r="A105" s="46"/>
      <c r="B105" s="104"/>
      <c r="C105" s="104"/>
      <c r="D105" s="104"/>
      <c r="E105" s="212"/>
      <c r="F105" s="213"/>
      <c r="G105" s="104"/>
      <c r="H105" s="104"/>
      <c r="I105" s="104"/>
      <c r="J105" s="42"/>
      <c r="K105" s="44"/>
      <c r="L105" s="45"/>
      <c r="N105" s="15"/>
      <c r="O105" s="15"/>
      <c r="P105" s="13"/>
    </row>
    <row r="106" spans="1:19" s="25" customFormat="1" ht="15" customHeight="1" x14ac:dyDescent="0.2">
      <c r="A106" s="200" t="s">
        <v>269</v>
      </c>
      <c r="B106" s="201"/>
      <c r="C106" s="201"/>
      <c r="D106" s="201"/>
      <c r="E106" s="201"/>
      <c r="F106" s="201"/>
      <c r="G106" s="201"/>
      <c r="H106" s="201"/>
      <c r="I106" s="201"/>
      <c r="J106" s="202"/>
      <c r="K106" s="44"/>
      <c r="L106" s="41"/>
      <c r="N106" s="17"/>
      <c r="O106" s="17"/>
      <c r="P106" s="16"/>
    </row>
    <row r="107" spans="1:19" s="1" customFormat="1" ht="15" customHeight="1" x14ac:dyDescent="0.2">
      <c r="A107" s="34" t="s">
        <v>270</v>
      </c>
      <c r="B107" s="101"/>
      <c r="C107" s="101"/>
      <c r="D107" s="101"/>
      <c r="E107" s="101"/>
      <c r="F107" s="101"/>
      <c r="G107" s="101"/>
      <c r="H107" s="101"/>
      <c r="I107" s="101"/>
      <c r="J107" s="35"/>
      <c r="K107" s="44"/>
      <c r="L107" s="45"/>
      <c r="N107" s="15"/>
      <c r="O107" s="15"/>
      <c r="P107" s="13"/>
    </row>
    <row r="108" spans="1:19" s="1" customFormat="1" ht="15" customHeight="1" x14ac:dyDescent="0.2">
      <c r="A108" s="216" t="s">
        <v>271</v>
      </c>
      <c r="B108" s="217"/>
      <c r="C108" s="217"/>
      <c r="D108" s="105"/>
      <c r="E108" s="194"/>
      <c r="F108" s="203"/>
      <c r="G108" s="106" t="s">
        <v>268</v>
      </c>
      <c r="H108" s="214"/>
      <c r="I108" s="214"/>
      <c r="J108" s="215"/>
      <c r="K108" s="44"/>
      <c r="L108" s="45"/>
      <c r="N108" s="15"/>
      <c r="O108" s="15"/>
      <c r="P108" s="13"/>
    </row>
    <row r="109" spans="1:19" s="1" customFormat="1" ht="15" customHeight="1" x14ac:dyDescent="0.2">
      <c r="A109" s="218"/>
      <c r="B109" s="219"/>
      <c r="C109" s="219"/>
      <c r="D109" s="12"/>
      <c r="E109" s="212"/>
      <c r="F109" s="213"/>
      <c r="G109" s="105"/>
      <c r="H109" s="105"/>
      <c r="I109" s="105"/>
      <c r="J109" s="42"/>
      <c r="K109" s="44"/>
      <c r="L109" s="45"/>
      <c r="N109" s="15"/>
      <c r="O109" s="15"/>
      <c r="P109" s="13"/>
    </row>
    <row r="110" spans="1:19" s="25" customFormat="1" ht="15" customHeight="1" x14ac:dyDescent="0.2">
      <c r="A110" s="200" t="s">
        <v>272</v>
      </c>
      <c r="B110" s="201"/>
      <c r="C110" s="201"/>
      <c r="D110" s="201"/>
      <c r="E110" s="201"/>
      <c r="F110" s="201"/>
      <c r="G110" s="201"/>
      <c r="H110" s="201"/>
      <c r="I110" s="201"/>
      <c r="J110" s="202"/>
      <c r="K110" s="44"/>
      <c r="L110" s="41"/>
      <c r="N110" s="17"/>
      <c r="O110" s="17"/>
      <c r="P110" s="16"/>
    </row>
    <row r="111" spans="1:19" s="1" customFormat="1" ht="15" customHeight="1" x14ac:dyDescent="0.2">
      <c r="A111" s="34" t="s">
        <v>273</v>
      </c>
      <c r="B111" s="105"/>
      <c r="C111" s="105"/>
      <c r="D111" s="105"/>
      <c r="E111" s="194"/>
      <c r="F111" s="203"/>
      <c r="G111" s="106" t="s">
        <v>268</v>
      </c>
      <c r="H111" s="206"/>
      <c r="I111" s="206"/>
      <c r="J111" s="207"/>
      <c r="K111" s="44"/>
      <c r="L111" s="45"/>
      <c r="N111" s="15"/>
      <c r="O111" s="15"/>
      <c r="P111" s="13"/>
    </row>
    <row r="112" spans="1:19" s="1" customFormat="1" ht="15" customHeight="1" thickBot="1" x14ac:dyDescent="0.25">
      <c r="A112" s="47"/>
      <c r="B112" s="48"/>
      <c r="C112" s="48"/>
      <c r="D112" s="48"/>
      <c r="E112" s="204"/>
      <c r="F112" s="205"/>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71"/>
      <c r="I115" s="71"/>
      <c r="N115" s="2"/>
      <c r="O115" s="2"/>
      <c r="P115" s="4"/>
    </row>
    <row r="116" spans="1:17" x14ac:dyDescent="0.25">
      <c r="G116" s="71"/>
      <c r="H116" s="71"/>
      <c r="I116" s="71"/>
      <c r="N116" s="2"/>
      <c r="O116" s="2"/>
      <c r="P116" s="4"/>
    </row>
    <row r="117" spans="1:17" x14ac:dyDescent="0.25">
      <c r="A117" s="82"/>
      <c r="B117" s="82"/>
      <c r="C117" s="82"/>
      <c r="D117" s="82"/>
      <c r="E117" s="82"/>
      <c r="F117" s="82"/>
      <c r="G117" s="82"/>
      <c r="H117" s="82"/>
      <c r="I117" s="82"/>
      <c r="N117" s="2"/>
      <c r="O117" s="2"/>
      <c r="P117" s="4"/>
    </row>
    <row r="118" spans="1:17" x14ac:dyDescent="0.25">
      <c r="A118" s="18"/>
      <c r="B118" s="17"/>
      <c r="C118" s="17"/>
      <c r="D118" s="17"/>
      <c r="E118" s="17"/>
      <c r="F118" s="17"/>
      <c r="G118" s="83"/>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xcM8XdNzt/clak5lsEooWyERhUYRf2q74I1KYG2oHARpgcxaaNYBPKS0F3Qv8e4dwfc+ng8wcj0GL94XQJEiXQ==" saltValue="0bHaPNY5TJ8bgFJSkvf2fA==" spinCount="100000" sheet="1" formatCells="0" formatColumns="0" formatRows="0" insertColumns="0" insertRows="0" insertHyperlinks="0" deleteColumns="0" deleteRows="0" sort="0" autoFilter="0" pivotTables="0"/>
  <mergeCells count="156">
    <mergeCell ref="A40:D40"/>
    <mergeCell ref="A44:D44"/>
    <mergeCell ref="H44:I44"/>
    <mergeCell ref="A45:D45"/>
    <mergeCell ref="H45:I45"/>
    <mergeCell ref="A46:D46"/>
    <mergeCell ref="H46:I46"/>
    <mergeCell ref="A41:D41"/>
    <mergeCell ref="H41:I41"/>
    <mergeCell ref="A42:D42"/>
    <mergeCell ref="H42:I42"/>
    <mergeCell ref="A43:D43"/>
    <mergeCell ref="H43:I43"/>
    <mergeCell ref="K52:K53"/>
    <mergeCell ref="A54:D54"/>
    <mergeCell ref="A55:D55"/>
    <mergeCell ref="A56:D56"/>
    <mergeCell ref="A57:D57"/>
    <mergeCell ref="A52:D53"/>
    <mergeCell ref="E52:E53"/>
    <mergeCell ref="F52:F53"/>
    <mergeCell ref="G52:G53"/>
    <mergeCell ref="J52:J53"/>
    <mergeCell ref="H52:I53"/>
    <mergeCell ref="H54:I54"/>
    <mergeCell ref="H55:I55"/>
    <mergeCell ref="H56:I56"/>
    <mergeCell ref="H57:I57"/>
    <mergeCell ref="B23:E23"/>
    <mergeCell ref="F23:H23"/>
    <mergeCell ref="I23:J23"/>
    <mergeCell ref="F24:H24"/>
    <mergeCell ref="L19:N19"/>
    <mergeCell ref="F18:H18"/>
    <mergeCell ref="F20:H20"/>
    <mergeCell ref="F21:H21"/>
    <mergeCell ref="F19:H19"/>
    <mergeCell ref="I18:J18"/>
    <mergeCell ref="I19:J19"/>
    <mergeCell ref="I20:J20"/>
    <mergeCell ref="I21:J21"/>
    <mergeCell ref="F22:J22"/>
    <mergeCell ref="L20:N20"/>
    <mergeCell ref="A101:J101"/>
    <mergeCell ref="A99:D100"/>
    <mergeCell ref="A50:D50"/>
    <mergeCell ref="E50:J50"/>
    <mergeCell ref="K4:K13"/>
    <mergeCell ref="B7:E7"/>
    <mergeCell ref="G7:J7"/>
    <mergeCell ref="B8:E8"/>
    <mergeCell ref="A15:J15"/>
    <mergeCell ref="A17:D17"/>
    <mergeCell ref="E17:J17"/>
    <mergeCell ref="B12:J13"/>
    <mergeCell ref="B22:E22"/>
    <mergeCell ref="A28:D28"/>
    <mergeCell ref="E28:J28"/>
    <mergeCell ref="B21:E21"/>
    <mergeCell ref="I33:J33"/>
    <mergeCell ref="I34:J34"/>
    <mergeCell ref="I35:J35"/>
    <mergeCell ref="A38:J38"/>
    <mergeCell ref="A39:G39"/>
    <mergeCell ref="H39:I40"/>
    <mergeCell ref="J39:J40"/>
    <mergeCell ref="B24:E24"/>
    <mergeCell ref="A1:J1"/>
    <mergeCell ref="A2:J2"/>
    <mergeCell ref="A3:J3"/>
    <mergeCell ref="B5:E5"/>
    <mergeCell ref="G5:J5"/>
    <mergeCell ref="B6:E6"/>
    <mergeCell ref="G6:J6"/>
    <mergeCell ref="A4:E4"/>
    <mergeCell ref="B11:E11"/>
    <mergeCell ref="G11:J11"/>
    <mergeCell ref="A29:D29"/>
    <mergeCell ref="E29:J29"/>
    <mergeCell ref="A30:F30"/>
    <mergeCell ref="I30:J30"/>
    <mergeCell ref="I31:J31"/>
    <mergeCell ref="I32:J32"/>
    <mergeCell ref="A35:F35"/>
    <mergeCell ref="A36:F36"/>
    <mergeCell ref="A37:F37"/>
    <mergeCell ref="I36:J36"/>
    <mergeCell ref="I37:J37"/>
    <mergeCell ref="A31:F31"/>
    <mergeCell ref="A32:F32"/>
    <mergeCell ref="A33:F33"/>
    <mergeCell ref="A34:F34"/>
    <mergeCell ref="A62:J62"/>
    <mergeCell ref="A47:D47"/>
    <mergeCell ref="H47:I47"/>
    <mergeCell ref="A48:D48"/>
    <mergeCell ref="H48:I48"/>
    <mergeCell ref="A51:J51"/>
    <mergeCell ref="A49:J49"/>
    <mergeCell ref="H58:I58"/>
    <mergeCell ref="A58:D58"/>
    <mergeCell ref="A59:D59"/>
    <mergeCell ref="A60:D60"/>
    <mergeCell ref="A61:D61"/>
    <mergeCell ref="H59:I59"/>
    <mergeCell ref="H60:I60"/>
    <mergeCell ref="H61:I61"/>
    <mergeCell ref="A68:B68"/>
    <mergeCell ref="C68:E68"/>
    <mergeCell ref="A72:J72"/>
    <mergeCell ref="A82:J82"/>
    <mergeCell ref="A83:D83"/>
    <mergeCell ref="H83:J83"/>
    <mergeCell ref="A63:E63"/>
    <mergeCell ref="F63:J63"/>
    <mergeCell ref="F64:J66"/>
    <mergeCell ref="A65:B65"/>
    <mergeCell ref="C65:E65"/>
    <mergeCell ref="B66:E66"/>
    <mergeCell ref="H69:J69"/>
    <mergeCell ref="A69:G69"/>
    <mergeCell ref="H94:J94"/>
    <mergeCell ref="A96:J96"/>
    <mergeCell ref="A97:D98"/>
    <mergeCell ref="H97:J97"/>
    <mergeCell ref="A85:D85"/>
    <mergeCell ref="H85:J85"/>
    <mergeCell ref="A87:D87"/>
    <mergeCell ref="H87:J87"/>
    <mergeCell ref="A89:J89"/>
    <mergeCell ref="A90:D90"/>
    <mergeCell ref="H90:J90"/>
    <mergeCell ref="B25:E25"/>
    <mergeCell ref="K39:K40"/>
    <mergeCell ref="A16:J16"/>
    <mergeCell ref="F67:J68"/>
    <mergeCell ref="A110:J110"/>
    <mergeCell ref="E111:F112"/>
    <mergeCell ref="H111:J111"/>
    <mergeCell ref="B9:E9"/>
    <mergeCell ref="B18:E18"/>
    <mergeCell ref="B19:E19"/>
    <mergeCell ref="B20:E20"/>
    <mergeCell ref="E104:F105"/>
    <mergeCell ref="H104:J104"/>
    <mergeCell ref="A106:J106"/>
    <mergeCell ref="A108:C109"/>
    <mergeCell ref="E108:F109"/>
    <mergeCell ref="H108:J108"/>
    <mergeCell ref="H99:J100"/>
    <mergeCell ref="A70:J70"/>
    <mergeCell ref="A71:J71"/>
    <mergeCell ref="A102:J102"/>
    <mergeCell ref="A92:D92"/>
    <mergeCell ref="H92:J92"/>
    <mergeCell ref="A94:D94"/>
  </mergeCells>
  <conditionalFormatting sqref="K31:K37">
    <cfRule type="expression" dxfId="29" priority="3">
      <formula>AND($H35&lt;&gt;"",$I35&lt;&gt;"",$K$2&lt;&gt;"",$H35+$I35&gt;=$K$2)</formula>
    </cfRule>
  </conditionalFormatting>
  <conditionalFormatting sqref="K41:K48">
    <cfRule type="expression" dxfId="28" priority="2">
      <formula>AND($F41&lt;&gt;"",$G41&gt;0,$K$2&lt;&gt;"",$F41+$G41&gt;=$K$2)</formula>
    </cfRule>
  </conditionalFormatting>
  <conditionalFormatting sqref="K54:K61">
    <cfRule type="expression" dxfId="27" priority="1">
      <formula>AND($E54&lt;&gt;"",$G54&gt;0,$K$2&lt;&gt;"",$E54+$G54&gt;=$K$2)</formula>
    </cfRule>
  </conditionalFormatting>
  <printOptions horizontalCentered="1"/>
  <pageMargins left="0.25" right="0.25" top="0.75" bottom="0.75" header="0.3" footer="0.3"/>
  <pageSetup paperSize="9" scale="89" fitToWidth="0" fitToHeight="2" orientation="portrait" r:id="rId1"/>
  <headerFooter alignWithMargins="0"/>
  <rowBreaks count="1" manualBreakCount="1">
    <brk id="71" max="9" man="1"/>
  </rowBreaks>
  <colBreaks count="1" manualBreakCount="1">
    <brk id="10" max="106" man="1"/>
  </colBreaks>
  <drawing r:id="rId2"/>
  <legacyDrawing r:id="rId3"/>
  <mc:AlternateContent xmlns:mc="http://schemas.openxmlformats.org/markup-compatibility/2006">
    <mc:Choice Requires="x14">
      <controls>
        <mc:AlternateContent xmlns:mc="http://schemas.openxmlformats.org/markup-compatibility/2006">
          <mc:Choice Requires="x14">
            <control shapeId="8206"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8207"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8208"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8209"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8210"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8211"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8212"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8213" r:id="rId11" name="Vervolgkeuzelijst 110">
              <controlPr locked="0" defaultSize="0" autoLine="0" autoPict="0">
                <anchor moveWithCells="1">
                  <from>
                    <xdr:col>6</xdr:col>
                    <xdr:colOff>577850</xdr:colOff>
                    <xdr:row>72</xdr:row>
                    <xdr:rowOff>177800</xdr:rowOff>
                  </from>
                  <to>
                    <xdr:col>9</xdr:col>
                    <xdr:colOff>654050</xdr:colOff>
                    <xdr:row>73</xdr:row>
                    <xdr:rowOff>184150</xdr:rowOff>
                  </to>
                </anchor>
              </controlPr>
            </control>
          </mc:Choice>
        </mc:AlternateContent>
        <mc:AlternateContent xmlns:mc="http://schemas.openxmlformats.org/markup-compatibility/2006">
          <mc:Choice Requires="x14">
            <control shapeId="8214"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8215"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8216"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8217"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8218"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8219"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8220"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8221" r:id="rId19" name="Vervolgkeuzelijst 130">
              <controlPr locked="0" defaultSize="0" autoLine="0" autoPict="0">
                <anchor moveWithCells="1">
                  <from>
                    <xdr:col>6</xdr:col>
                    <xdr:colOff>596900</xdr:colOff>
                    <xdr:row>75</xdr:row>
                    <xdr:rowOff>190500</xdr:rowOff>
                  </from>
                  <to>
                    <xdr:col>9</xdr:col>
                    <xdr:colOff>654050</xdr:colOff>
                    <xdr:row>76</xdr:row>
                    <xdr:rowOff>184150</xdr:rowOff>
                  </to>
                </anchor>
              </controlPr>
            </control>
          </mc:Choice>
        </mc:AlternateContent>
        <mc:AlternateContent xmlns:mc="http://schemas.openxmlformats.org/markup-compatibility/2006">
          <mc:Choice Requires="x14">
            <control shapeId="8226"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8227"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8228"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8229"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8232"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8233"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8234" r:id="rId26" name="Check Box 42">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8235" r:id="rId27" name="Check Box 43">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8236" r:id="rId28" name="Check Box 44">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8237" r:id="rId29" name="Check Box 45">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8238" r:id="rId30" name="Check Box 46">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8239" r:id="rId31" name="Check Box 47">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8240" r:id="rId32" name="Check Box 48">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8246" r:id="rId33" name="Check Box 54">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8247" r:id="rId34" name="Check Box 55">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8248" r:id="rId35" name="Check Box 56">
              <controlPr locked="0" defaultSize="0" autoFill="0" autoLine="0" autoPict="0">
                <anchor moveWithCells="1">
                  <from>
                    <xdr:col>6</xdr:col>
                    <xdr:colOff>800100</xdr:colOff>
                    <xdr:row>48</xdr:row>
                    <xdr:rowOff>0</xdr:rowOff>
                  </from>
                  <to>
                    <xdr:col>7</xdr:col>
                    <xdr:colOff>387350</xdr:colOff>
                    <xdr:row>49</xdr:row>
                    <xdr:rowOff>25400</xdr:rowOff>
                  </to>
                </anchor>
              </controlPr>
            </control>
          </mc:Choice>
        </mc:AlternateContent>
        <mc:AlternateContent xmlns:mc="http://schemas.openxmlformats.org/markup-compatibility/2006">
          <mc:Choice Requires="x14">
            <control shapeId="8249" r:id="rId36" name="Check Box 57">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8250" r:id="rId37" name="Check Box 58">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8251" r:id="rId38" name="Check Box 59">
              <controlPr locked="0" defaultSize="0" autoFill="0" autoLine="0" autoPict="0">
                <anchor moveWithCells="1">
                  <from>
                    <xdr:col>4</xdr:col>
                    <xdr:colOff>6350</xdr:colOff>
                    <xdr:row>78</xdr:row>
                    <xdr:rowOff>158750</xdr:rowOff>
                  </from>
                  <to>
                    <xdr:col>7</xdr:col>
                    <xdr:colOff>685800</xdr:colOff>
                    <xdr:row>80</xdr:row>
                    <xdr:rowOff>6350</xdr:rowOff>
                  </to>
                </anchor>
              </controlPr>
            </control>
          </mc:Choice>
        </mc:AlternateContent>
        <mc:AlternateContent xmlns:mc="http://schemas.openxmlformats.org/markup-compatibility/2006">
          <mc:Choice Requires="x14">
            <control shapeId="8253" r:id="rId39" name="Check Box 61">
              <controlPr locked="0" defaultSize="0" autoFill="0" autoLine="0" autoPict="0">
                <anchor moveWithCells="1">
                  <from>
                    <xdr:col>4</xdr:col>
                    <xdr:colOff>6350</xdr:colOff>
                    <xdr:row>79</xdr:row>
                    <xdr:rowOff>158750</xdr:rowOff>
                  </from>
                  <to>
                    <xdr:col>7</xdr:col>
                    <xdr:colOff>609600</xdr:colOff>
                    <xdr:row>81</xdr:row>
                    <xdr:rowOff>6350</xdr:rowOff>
                  </to>
                </anchor>
              </controlPr>
            </control>
          </mc:Choice>
        </mc:AlternateContent>
        <mc:AlternateContent xmlns:mc="http://schemas.openxmlformats.org/markup-compatibility/2006">
          <mc:Choice Requires="x14">
            <control shapeId="8254" r:id="rId40" name="Selectievakje 141">
              <controlPr locked="0" defaultSize="0" autoFill="0" autoLine="0" autoPict="0">
                <anchor moveWithCells="1">
                  <from>
                    <xdr:col>8</xdr:col>
                    <xdr:colOff>374650</xdr:colOff>
                    <xdr:row>22</xdr:row>
                    <xdr:rowOff>177800</xdr:rowOff>
                  </from>
                  <to>
                    <xdr:col>9</xdr:col>
                    <xdr:colOff>425450</xdr:colOff>
                    <xdr:row>24</xdr:row>
                    <xdr:rowOff>31750</xdr:rowOff>
                  </to>
                </anchor>
              </controlPr>
            </control>
          </mc:Choice>
        </mc:AlternateContent>
        <mc:AlternateContent xmlns:mc="http://schemas.openxmlformats.org/markup-compatibility/2006">
          <mc:Choice Requires="x14">
            <control shapeId="8255"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8690AE0-E437-4D54-A2EA-AAE18064C177}">
          <x14:formula1>
            <xm:f>'Méd. + délai d''attente'!$D$2:$D$74</xm:f>
          </x14:formula1>
          <xm:sqref>A41:D45</xm:sqref>
        </x14:dataValidation>
        <x14:dataValidation type="list" allowBlank="1" showInputMessage="1" showErrorMessage="1" xr:uid="{AE238633-1988-4841-A7CB-2B4B4A67D0C6}">
          <x14:formula1>
            <xm:f>'Méd. + délai d''attente'!$L$2:$L$6</xm:f>
          </x14:formula1>
          <xm:sqref>F54:F58</xm:sqref>
        </x14:dataValidation>
        <x14:dataValidation type="list" allowBlank="1" showInputMessage="1" showErrorMessage="1" xr:uid="{FC22D463-D0C1-4C5D-8895-882DB49843F1}">
          <x14:formula1>
            <xm:f>'Méd. + délai d''attente'!$G$2:$G$63</xm:f>
          </x14:formula1>
          <xm:sqref>A54:D58</xm:sqref>
        </x14:dataValidation>
        <x14:dataValidation type="list" allowBlank="1" showInputMessage="1" showErrorMessage="1" xr:uid="{EE81A187-AF77-48B2-8610-AB6F166BF06D}">
          <x14:formula1>
            <xm:f>'Méd. + délai d''attente'!$A$2:$A$19</xm:f>
          </x14:formula1>
          <xm:sqref>A31:F34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D03EF-F2B3-41F0-9AD2-2C1E17996058}">
  <sheetPr>
    <pageSetUpPr fitToPage="1"/>
  </sheetPr>
  <dimension ref="A1:S127"/>
  <sheetViews>
    <sheetView topLeftCell="A47" zoomScaleNormal="100" zoomScaleSheetLayoutView="130" zoomScalePageLayoutView="20" workbookViewId="0">
      <selection activeCell="J54" sqref="J54:J58"/>
    </sheetView>
  </sheetViews>
  <sheetFormatPr defaultColWidth="9.08984375" defaultRowHeight="12.5" x14ac:dyDescent="0.25"/>
  <cols>
    <col min="1" max="1" width="15.36328125" style="94" customWidth="1"/>
    <col min="2" max="2" width="7.453125" style="94" customWidth="1"/>
    <col min="3" max="3" width="6.08984375" style="94" customWidth="1"/>
    <col min="4" max="4" width="3.6328125" style="94" customWidth="1"/>
    <col min="5" max="5" width="9.6328125" style="94" customWidth="1"/>
    <col min="6" max="6" width="11.08984375" style="94" customWidth="1"/>
    <col min="7" max="7" width="12.08984375" style="94" customWidth="1"/>
    <col min="8" max="8" width="13.453125" style="94" customWidth="1"/>
    <col min="9" max="9" width="5.90625" style="94" customWidth="1"/>
    <col min="10" max="10" width="10.08984375" style="94" customWidth="1"/>
    <col min="11" max="11" width="14.36328125" style="94" customWidth="1"/>
    <col min="12" max="12" width="73.90625" style="87" bestFit="1" customWidth="1"/>
    <col min="13" max="13" width="1.90625" style="87" customWidth="1"/>
    <col min="14" max="14" width="22" style="87" customWidth="1"/>
    <col min="15" max="16" width="2.6328125" style="87" customWidth="1"/>
    <col min="17" max="17" width="22.90625" style="87" customWidth="1"/>
    <col min="18" max="19" width="9.08984375" style="87" customWidth="1"/>
    <col min="20" max="16384" width="9.08984375" style="87"/>
  </cols>
  <sheetData>
    <row r="1" spans="1:12" ht="23" x14ac:dyDescent="0.25">
      <c r="A1" s="287" t="s">
        <v>583</v>
      </c>
      <c r="B1" s="288"/>
      <c r="C1" s="288"/>
      <c r="D1" s="288"/>
      <c r="E1" s="288"/>
      <c r="F1" s="288"/>
      <c r="G1" s="288"/>
      <c r="H1" s="288"/>
      <c r="I1" s="288"/>
      <c r="J1" s="289"/>
      <c r="K1" s="29" t="s">
        <v>275</v>
      </c>
      <c r="L1" s="86"/>
    </row>
    <row r="2" spans="1:12" ht="12.75" customHeight="1" x14ac:dyDescent="0.25">
      <c r="A2" s="247" t="s">
        <v>204</v>
      </c>
      <c r="B2" s="248"/>
      <c r="C2" s="248"/>
      <c r="D2" s="248"/>
      <c r="E2" s="248"/>
      <c r="F2" s="248"/>
      <c r="G2" s="248"/>
      <c r="H2" s="248"/>
      <c r="I2" s="248"/>
      <c r="J2" s="249"/>
      <c r="K2" s="75" t="s">
        <v>578</v>
      </c>
      <c r="L2" s="86"/>
    </row>
    <row r="3" spans="1:12" s="24" customFormat="1" ht="6" customHeight="1" x14ac:dyDescent="0.25">
      <c r="A3" s="290"/>
      <c r="B3" s="291"/>
      <c r="C3" s="291"/>
      <c r="D3" s="291"/>
      <c r="E3" s="291"/>
      <c r="F3" s="291"/>
      <c r="G3" s="291"/>
      <c r="H3" s="291"/>
      <c r="I3" s="291"/>
      <c r="J3" s="292"/>
      <c r="K3" s="88"/>
      <c r="L3" s="89"/>
    </row>
    <row r="4" spans="1:12" s="24" customFormat="1" ht="12.75" customHeight="1" x14ac:dyDescent="0.25">
      <c r="A4" s="290" t="s">
        <v>205</v>
      </c>
      <c r="B4" s="291"/>
      <c r="C4" s="291"/>
      <c r="D4" s="291"/>
      <c r="E4" s="291"/>
      <c r="F4" s="98"/>
      <c r="G4" s="98"/>
      <c r="H4" s="98"/>
      <c r="I4" s="98"/>
      <c r="J4" s="74"/>
      <c r="K4" s="303"/>
      <c r="L4" s="89"/>
    </row>
    <row r="5" spans="1:12" ht="12.75" customHeight="1" x14ac:dyDescent="0.25">
      <c r="A5" s="68" t="s">
        <v>206</v>
      </c>
      <c r="B5" s="209"/>
      <c r="C5" s="210"/>
      <c r="D5" s="210"/>
      <c r="E5" s="211"/>
      <c r="F5" s="95" t="s">
        <v>210</v>
      </c>
      <c r="G5" s="293"/>
      <c r="H5" s="293"/>
      <c r="I5" s="293"/>
      <c r="J5" s="294"/>
      <c r="K5" s="303"/>
      <c r="L5" s="86"/>
    </row>
    <row r="6" spans="1:12" ht="12.75" customHeight="1" x14ac:dyDescent="0.25">
      <c r="A6" s="73" t="s">
        <v>207</v>
      </c>
      <c r="B6" s="209"/>
      <c r="C6" s="210"/>
      <c r="D6" s="210"/>
      <c r="E6" s="211"/>
      <c r="F6" s="95" t="s">
        <v>154</v>
      </c>
      <c r="G6" s="295"/>
      <c r="H6" s="295"/>
      <c r="I6" s="295"/>
      <c r="J6" s="296"/>
      <c r="K6" s="303"/>
      <c r="L6" s="86"/>
    </row>
    <row r="7" spans="1:12" ht="12.75" customHeight="1" x14ac:dyDescent="0.25">
      <c r="A7" s="73" t="s">
        <v>208</v>
      </c>
      <c r="B7" s="208"/>
      <c r="C7" s="208"/>
      <c r="D7" s="208"/>
      <c r="E7" s="208"/>
      <c r="F7" s="95" t="s">
        <v>145</v>
      </c>
      <c r="G7" s="293"/>
      <c r="H7" s="293"/>
      <c r="I7" s="293"/>
      <c r="J7" s="294"/>
      <c r="K7" s="303"/>
      <c r="L7" s="86"/>
    </row>
    <row r="8" spans="1:12" ht="12.75" customHeight="1" x14ac:dyDescent="0.25">
      <c r="A8" s="60" t="s">
        <v>209</v>
      </c>
      <c r="B8" s="208"/>
      <c r="C8" s="208"/>
      <c r="D8" s="208"/>
      <c r="E8" s="208"/>
      <c r="F8" s="6"/>
      <c r="G8" s="6"/>
      <c r="H8" s="6"/>
      <c r="I8" s="6"/>
      <c r="J8" s="32"/>
      <c r="K8" s="303"/>
      <c r="L8" s="86"/>
    </row>
    <row r="9" spans="1:12" ht="12" customHeight="1" x14ac:dyDescent="0.25">
      <c r="A9" s="60"/>
      <c r="B9" s="208"/>
      <c r="C9" s="208"/>
      <c r="D9" s="208"/>
      <c r="E9" s="208"/>
      <c r="F9" s="6"/>
      <c r="G9" s="6"/>
      <c r="H9" s="6"/>
      <c r="I9" s="6"/>
      <c r="J9" s="32"/>
      <c r="K9" s="303"/>
      <c r="L9" s="86"/>
    </row>
    <row r="10" spans="1:12" s="24" customFormat="1" x14ac:dyDescent="0.25">
      <c r="A10" s="33" t="s">
        <v>212</v>
      </c>
      <c r="B10" s="6"/>
      <c r="C10" s="6"/>
      <c r="D10" s="6"/>
      <c r="E10" s="6"/>
      <c r="F10" s="6"/>
      <c r="G10" s="6"/>
      <c r="H10" s="6"/>
      <c r="I10" s="6"/>
      <c r="J10" s="32"/>
      <c r="K10" s="303"/>
      <c r="L10" s="89"/>
    </row>
    <row r="11" spans="1:12" s="24" customFormat="1" x14ac:dyDescent="0.25">
      <c r="A11" s="73" t="s">
        <v>211</v>
      </c>
      <c r="B11" s="297"/>
      <c r="C11" s="297"/>
      <c r="D11" s="297"/>
      <c r="E11" s="297"/>
      <c r="F11" s="95" t="s">
        <v>210</v>
      </c>
      <c r="G11" s="293"/>
      <c r="H11" s="293"/>
      <c r="I11" s="293"/>
      <c r="J11" s="294"/>
      <c r="K11" s="303"/>
      <c r="L11" s="89"/>
    </row>
    <row r="12" spans="1:12" s="24" customFormat="1" x14ac:dyDescent="0.25">
      <c r="A12" s="73" t="s">
        <v>153</v>
      </c>
      <c r="B12" s="194"/>
      <c r="C12" s="195"/>
      <c r="D12" s="195"/>
      <c r="E12" s="195"/>
      <c r="F12" s="195"/>
      <c r="G12" s="195"/>
      <c r="H12" s="195"/>
      <c r="I12" s="195"/>
      <c r="J12" s="196"/>
      <c r="K12" s="303"/>
      <c r="L12" s="89"/>
    </row>
    <row r="13" spans="1:12" s="24" customFormat="1" x14ac:dyDescent="0.25">
      <c r="A13" s="73"/>
      <c r="B13" s="212"/>
      <c r="C13" s="255"/>
      <c r="D13" s="255"/>
      <c r="E13" s="255"/>
      <c r="F13" s="255"/>
      <c r="G13" s="255"/>
      <c r="H13" s="255"/>
      <c r="I13" s="255"/>
      <c r="J13" s="256"/>
      <c r="K13" s="303"/>
      <c r="L13" s="89"/>
    </row>
    <row r="14" spans="1:12" s="24" customFormat="1" ht="6.75" customHeight="1" x14ac:dyDescent="0.25">
      <c r="A14" s="33"/>
      <c r="B14" s="6"/>
      <c r="C14" s="6"/>
      <c r="D14" s="6"/>
      <c r="E14" s="6"/>
      <c r="F14" s="6"/>
      <c r="G14" s="6"/>
      <c r="H14" s="6"/>
      <c r="I14" s="6"/>
      <c r="J14" s="32"/>
      <c r="K14" s="90"/>
      <c r="L14" s="89"/>
    </row>
    <row r="15" spans="1:12" s="24" customFormat="1" ht="12.75" customHeight="1" x14ac:dyDescent="0.25">
      <c r="A15" s="304" t="s">
        <v>213</v>
      </c>
      <c r="B15" s="305"/>
      <c r="C15" s="305"/>
      <c r="D15" s="305"/>
      <c r="E15" s="305"/>
      <c r="F15" s="305"/>
      <c r="G15" s="305"/>
      <c r="H15" s="305"/>
      <c r="I15" s="305"/>
      <c r="J15" s="306"/>
      <c r="K15" s="10"/>
      <c r="L15" s="89"/>
    </row>
    <row r="16" spans="1:12" s="28" customFormat="1" ht="13.5" customHeight="1" x14ac:dyDescent="0.25">
      <c r="A16" s="191" t="s">
        <v>214</v>
      </c>
      <c r="B16" s="192"/>
      <c r="C16" s="192"/>
      <c r="D16" s="192"/>
      <c r="E16" s="192"/>
      <c r="F16" s="192"/>
      <c r="G16" s="192"/>
      <c r="H16" s="192"/>
      <c r="I16" s="192"/>
      <c r="J16" s="193"/>
      <c r="K16" s="39"/>
    </row>
    <row r="17" spans="1:14" ht="15" customHeight="1" x14ac:dyDescent="0.25">
      <c r="A17" s="307" t="s">
        <v>215</v>
      </c>
      <c r="B17" s="308"/>
      <c r="C17" s="308"/>
      <c r="D17" s="308"/>
      <c r="E17" s="208"/>
      <c r="F17" s="208"/>
      <c r="G17" s="208"/>
      <c r="H17" s="208"/>
      <c r="I17" s="208"/>
      <c r="J17" s="278"/>
      <c r="K17" s="90"/>
      <c r="L17" s="86"/>
    </row>
    <row r="18" spans="1:14" ht="15" customHeight="1" x14ac:dyDescent="0.25">
      <c r="A18" s="73" t="s">
        <v>216</v>
      </c>
      <c r="B18" s="209"/>
      <c r="C18" s="210"/>
      <c r="D18" s="210"/>
      <c r="E18" s="211"/>
      <c r="F18" s="326" t="s">
        <v>222</v>
      </c>
      <c r="G18" s="327"/>
      <c r="H18" s="327"/>
      <c r="I18" s="328"/>
      <c r="J18" s="329"/>
      <c r="K18" s="90"/>
      <c r="L18" s="86"/>
    </row>
    <row r="19" spans="1:14" ht="15" customHeight="1" x14ac:dyDescent="0.25">
      <c r="A19" s="73"/>
      <c r="B19" s="209"/>
      <c r="C19" s="210"/>
      <c r="D19" s="210"/>
      <c r="E19" s="211"/>
      <c r="F19" s="322" t="s">
        <v>223</v>
      </c>
      <c r="G19" s="243"/>
      <c r="H19" s="243"/>
      <c r="I19" s="328"/>
      <c r="J19" s="329"/>
      <c r="K19" s="90"/>
      <c r="L19" s="324"/>
      <c r="M19" s="325"/>
      <c r="N19" s="325"/>
    </row>
    <row r="20" spans="1:14" ht="15" customHeight="1" x14ac:dyDescent="0.25">
      <c r="A20" s="60" t="s">
        <v>274</v>
      </c>
      <c r="B20" s="209"/>
      <c r="C20" s="210"/>
      <c r="D20" s="210"/>
      <c r="E20" s="211"/>
      <c r="F20" s="322" t="s">
        <v>517</v>
      </c>
      <c r="G20" s="243"/>
      <c r="H20" s="257"/>
      <c r="I20" s="330"/>
      <c r="J20" s="331"/>
      <c r="K20" s="90"/>
      <c r="L20" s="322" t="s">
        <v>579</v>
      </c>
      <c r="M20" s="243"/>
      <c r="N20" s="257"/>
    </row>
    <row r="21" spans="1:14" ht="15" customHeight="1" x14ac:dyDescent="0.25">
      <c r="A21" s="60" t="s">
        <v>217</v>
      </c>
      <c r="B21" s="209"/>
      <c r="C21" s="210"/>
      <c r="D21" s="210"/>
      <c r="E21" s="211"/>
      <c r="F21" s="322" t="s">
        <v>224</v>
      </c>
      <c r="G21" s="243"/>
      <c r="H21" s="243"/>
      <c r="I21" s="332"/>
      <c r="J21" s="333"/>
      <c r="K21" s="90"/>
    </row>
    <row r="22" spans="1:14" ht="15" customHeight="1" x14ac:dyDescent="0.25">
      <c r="A22" s="60" t="s">
        <v>219</v>
      </c>
      <c r="B22" s="309" t="s">
        <v>515</v>
      </c>
      <c r="C22" s="268"/>
      <c r="D22" s="268"/>
      <c r="E22" s="310"/>
      <c r="F22" s="334" t="s">
        <v>518</v>
      </c>
      <c r="G22" s="335"/>
      <c r="H22" s="335"/>
      <c r="I22" s="335"/>
      <c r="J22" s="336"/>
      <c r="K22" s="90"/>
    </row>
    <row r="23" spans="1:14" ht="15" customHeight="1" x14ac:dyDescent="0.25">
      <c r="A23" s="60" t="s">
        <v>218</v>
      </c>
      <c r="B23" s="321"/>
      <c r="C23" s="321"/>
      <c r="D23" s="321"/>
      <c r="E23" s="321"/>
      <c r="F23" s="322" t="s">
        <v>225</v>
      </c>
      <c r="G23" s="243"/>
      <c r="H23" s="243"/>
      <c r="I23" s="209"/>
      <c r="J23" s="323"/>
      <c r="K23" s="90"/>
      <c r="L23" s="86"/>
    </row>
    <row r="24" spans="1:14" x14ac:dyDescent="0.25">
      <c r="A24" s="60" t="s">
        <v>220</v>
      </c>
      <c r="B24" s="209"/>
      <c r="C24" s="210"/>
      <c r="D24" s="210"/>
      <c r="E24" s="211"/>
      <c r="F24" s="322" t="s">
        <v>226</v>
      </c>
      <c r="G24" s="243"/>
      <c r="H24" s="243"/>
      <c r="I24" s="117"/>
      <c r="J24" s="118"/>
      <c r="K24" s="90"/>
      <c r="L24" s="86"/>
    </row>
    <row r="25" spans="1:14" x14ac:dyDescent="0.25">
      <c r="A25" s="99" t="s">
        <v>221</v>
      </c>
      <c r="B25" s="186" t="s">
        <v>578</v>
      </c>
      <c r="C25" s="187"/>
      <c r="D25" s="187"/>
      <c r="E25" s="188"/>
      <c r="F25" s="95"/>
      <c r="G25" s="95"/>
      <c r="H25" s="95"/>
      <c r="I25" s="71"/>
      <c r="J25" s="78"/>
      <c r="K25" s="90"/>
      <c r="L25" s="86"/>
    </row>
    <row r="26" spans="1:14" ht="3" customHeight="1" x14ac:dyDescent="0.25">
      <c r="A26" s="99"/>
      <c r="B26" s="97"/>
      <c r="C26" s="97"/>
      <c r="D26" s="97"/>
      <c r="E26" s="97"/>
      <c r="F26" s="17"/>
      <c r="G26" s="17"/>
      <c r="H26" s="71"/>
      <c r="I26" s="71"/>
      <c r="J26" s="42"/>
      <c r="K26" s="90"/>
      <c r="L26" s="86"/>
    </row>
    <row r="27" spans="1:14" s="24" customFormat="1" ht="15" customHeight="1" x14ac:dyDescent="0.25">
      <c r="A27" s="62" t="s">
        <v>227</v>
      </c>
      <c r="B27" s="6"/>
      <c r="C27" s="6"/>
      <c r="D27" s="6"/>
      <c r="E27" s="6"/>
      <c r="F27" s="6"/>
      <c r="G27" s="6"/>
      <c r="H27" s="6"/>
      <c r="I27" s="6"/>
      <c r="J27" s="42"/>
      <c r="K27" s="90"/>
      <c r="L27" s="89"/>
    </row>
    <row r="28" spans="1:14" ht="15" customHeight="1" x14ac:dyDescent="0.25">
      <c r="A28" s="311" t="s">
        <v>228</v>
      </c>
      <c r="B28" s="312"/>
      <c r="C28" s="312"/>
      <c r="D28" s="312"/>
      <c r="E28" s="208"/>
      <c r="F28" s="208"/>
      <c r="G28" s="208"/>
      <c r="H28" s="208"/>
      <c r="I28" s="208"/>
      <c r="J28" s="278"/>
      <c r="K28" s="90"/>
      <c r="L28" s="86"/>
    </row>
    <row r="29" spans="1:14" ht="23.25" customHeight="1" x14ac:dyDescent="0.25">
      <c r="A29" s="276" t="s">
        <v>229</v>
      </c>
      <c r="B29" s="277"/>
      <c r="C29" s="277"/>
      <c r="D29" s="277"/>
      <c r="E29" s="208"/>
      <c r="F29" s="208"/>
      <c r="G29" s="208"/>
      <c r="H29" s="208"/>
      <c r="I29" s="208"/>
      <c r="J29" s="278"/>
      <c r="K29" s="90"/>
      <c r="L29" s="86"/>
    </row>
    <row r="30" spans="1:14" s="24" customFormat="1" ht="25.5" customHeight="1" x14ac:dyDescent="0.25">
      <c r="A30" s="279" t="s">
        <v>230</v>
      </c>
      <c r="B30" s="280"/>
      <c r="C30" s="280"/>
      <c r="D30" s="280"/>
      <c r="E30" s="281"/>
      <c r="F30" s="282"/>
      <c r="G30" s="7" t="s">
        <v>231</v>
      </c>
      <c r="H30" s="7" t="s">
        <v>232</v>
      </c>
      <c r="I30" s="253" t="s">
        <v>233</v>
      </c>
      <c r="J30" s="254"/>
      <c r="K30" s="30" t="s">
        <v>276</v>
      </c>
      <c r="L30" s="89"/>
    </row>
    <row r="31" spans="1:14" ht="15" customHeight="1" x14ac:dyDescent="0.25">
      <c r="A31" s="272"/>
      <c r="B31" s="273"/>
      <c r="C31" s="273"/>
      <c r="D31" s="273"/>
      <c r="E31" s="273"/>
      <c r="F31" s="274"/>
      <c r="G31" s="75" t="s">
        <v>578</v>
      </c>
      <c r="H31" s="75" t="s">
        <v>578</v>
      </c>
      <c r="I31" s="283">
        <f>IFERROR(VLOOKUP(A31,'Méd. + délai d''attente'!$A$2:$C$1000,3,FALSE),0)</f>
        <v>0</v>
      </c>
      <c r="J31" s="284"/>
      <c r="K31" s="31" t="str">
        <f>IFERROR(slachtdatum-GI31-1,"")</f>
        <v/>
      </c>
      <c r="L31" s="91"/>
    </row>
    <row r="32" spans="1:14" ht="15" customHeight="1" x14ac:dyDescent="0.25">
      <c r="A32" s="272"/>
      <c r="B32" s="273"/>
      <c r="C32" s="273"/>
      <c r="D32" s="273"/>
      <c r="E32" s="273"/>
      <c r="F32" s="274"/>
      <c r="G32" s="75" t="s">
        <v>578</v>
      </c>
      <c r="H32" s="75" t="s">
        <v>578</v>
      </c>
      <c r="I32" s="283">
        <f>IFERROR(VLOOKUP(A32,'Méd. + délai d''attente'!$A$2:$C$1000,3,FALSE),0)</f>
        <v>0</v>
      </c>
      <c r="J32" s="284"/>
      <c r="K32" s="31" t="str">
        <f>IFERROR(slachtdatum-GI32-1,"")</f>
        <v/>
      </c>
      <c r="L32" s="91"/>
    </row>
    <row r="33" spans="1:19" ht="15" customHeight="1" x14ac:dyDescent="0.25">
      <c r="A33" s="272"/>
      <c r="B33" s="273"/>
      <c r="C33" s="273"/>
      <c r="D33" s="273"/>
      <c r="E33" s="273"/>
      <c r="F33" s="274"/>
      <c r="G33" s="75" t="s">
        <v>578</v>
      </c>
      <c r="H33" s="75" t="s">
        <v>578</v>
      </c>
      <c r="I33" s="283">
        <f>IFERROR(VLOOKUP(A33,'Méd. + délai d''attente'!$A$2:$C$1000,3,FALSE),0)</f>
        <v>0</v>
      </c>
      <c r="J33" s="284"/>
      <c r="K33" s="31" t="str">
        <f>IFERROR(slachtdatum-GI33-1,"")</f>
        <v/>
      </c>
      <c r="L33" s="91"/>
    </row>
    <row r="34" spans="1:19" ht="15" customHeight="1" x14ac:dyDescent="0.25">
      <c r="A34" s="272"/>
      <c r="B34" s="273"/>
      <c r="C34" s="273"/>
      <c r="D34" s="273"/>
      <c r="E34" s="273"/>
      <c r="F34" s="274"/>
      <c r="G34" s="75" t="s">
        <v>578</v>
      </c>
      <c r="H34" s="75" t="s">
        <v>578</v>
      </c>
      <c r="I34" s="283">
        <f>IFERROR(VLOOKUP(A34,'Méd. + délai d''attente'!$A$2:$C$1000,3,FALSE),0)</f>
        <v>0</v>
      </c>
      <c r="J34" s="284"/>
      <c r="K34" s="31" t="str">
        <f>IFERROR(slachtdatum-GI34-1,"")</f>
        <v/>
      </c>
      <c r="L34" s="91"/>
    </row>
    <row r="35" spans="1:19" ht="15" customHeight="1" x14ac:dyDescent="0.25">
      <c r="A35" s="263"/>
      <c r="B35" s="210"/>
      <c r="C35" s="210"/>
      <c r="D35" s="210"/>
      <c r="E35" s="210"/>
      <c r="F35" s="210"/>
      <c r="G35" s="76"/>
      <c r="H35" s="76"/>
      <c r="I35" s="285"/>
      <c r="J35" s="286"/>
      <c r="K35" s="31"/>
      <c r="L35" s="91"/>
    </row>
    <row r="36" spans="1:19" ht="15" customHeight="1" x14ac:dyDescent="0.25">
      <c r="A36" s="263"/>
      <c r="B36" s="210"/>
      <c r="C36" s="210"/>
      <c r="D36" s="210"/>
      <c r="E36" s="210"/>
      <c r="F36" s="210"/>
      <c r="G36" s="76"/>
      <c r="H36" s="76"/>
      <c r="I36" s="285"/>
      <c r="J36" s="286"/>
      <c r="K36" s="31"/>
      <c r="L36" s="91"/>
    </row>
    <row r="37" spans="1:19" ht="15" customHeight="1" x14ac:dyDescent="0.25">
      <c r="A37" s="263"/>
      <c r="B37" s="210"/>
      <c r="C37" s="210"/>
      <c r="D37" s="210"/>
      <c r="E37" s="210"/>
      <c r="F37" s="210"/>
      <c r="G37" s="76"/>
      <c r="H37" s="76"/>
      <c r="I37" s="285"/>
      <c r="J37" s="286"/>
      <c r="K37" s="31"/>
      <c r="L37" s="91"/>
    </row>
    <row r="38" spans="1:19" s="24" customFormat="1" ht="15" customHeight="1" x14ac:dyDescent="0.25">
      <c r="A38" s="313" t="s">
        <v>234</v>
      </c>
      <c r="B38" s="314"/>
      <c r="C38" s="314"/>
      <c r="D38" s="314"/>
      <c r="E38" s="314"/>
      <c r="F38" s="314"/>
      <c r="G38" s="314"/>
      <c r="H38" s="314"/>
      <c r="I38" s="314"/>
      <c r="J38" s="315"/>
      <c r="K38" s="90"/>
      <c r="L38" s="92"/>
    </row>
    <row r="39" spans="1:19" ht="12.75" customHeight="1" x14ac:dyDescent="0.25">
      <c r="A39" s="316" t="s">
        <v>235</v>
      </c>
      <c r="B39" s="317"/>
      <c r="C39" s="317"/>
      <c r="D39" s="317"/>
      <c r="E39" s="317"/>
      <c r="F39" s="317"/>
      <c r="G39" s="317"/>
      <c r="H39" s="318" t="s">
        <v>237</v>
      </c>
      <c r="I39" s="318"/>
      <c r="J39" s="319" t="s">
        <v>238</v>
      </c>
      <c r="K39" s="189" t="s">
        <v>276</v>
      </c>
      <c r="L39" s="91"/>
    </row>
    <row r="40" spans="1:19" ht="21" customHeight="1" x14ac:dyDescent="0.25">
      <c r="A40" s="341" t="s">
        <v>236</v>
      </c>
      <c r="B40" s="342"/>
      <c r="C40" s="342"/>
      <c r="D40" s="343"/>
      <c r="E40" s="7" t="s">
        <v>555</v>
      </c>
      <c r="F40" s="7" t="s">
        <v>554</v>
      </c>
      <c r="G40" s="65" t="s">
        <v>553</v>
      </c>
      <c r="H40" s="318"/>
      <c r="I40" s="318"/>
      <c r="J40" s="320"/>
      <c r="K40" s="190"/>
      <c r="L40" s="93"/>
      <c r="M40" s="2"/>
      <c r="N40" s="2"/>
      <c r="O40" s="2"/>
      <c r="P40" s="2"/>
      <c r="Q40" s="2"/>
      <c r="R40" s="4"/>
      <c r="S40" s="2"/>
    </row>
    <row r="41" spans="1:19" ht="15" customHeight="1" x14ac:dyDescent="0.25">
      <c r="A41" s="272"/>
      <c r="B41" s="273"/>
      <c r="C41" s="273"/>
      <c r="D41" s="274"/>
      <c r="E41" s="75" t="s">
        <v>578</v>
      </c>
      <c r="F41" s="75" t="s">
        <v>578</v>
      </c>
      <c r="G41" s="67">
        <f>IFERROR(VLOOKUP(A41,'Méd. + délai d''attente'!$D$2:$F$1000,3,FALSE),0)</f>
        <v>0</v>
      </c>
      <c r="H41" s="208"/>
      <c r="I41" s="208"/>
      <c r="J41" s="70" t="str">
        <f>IFERROR(IF(OR(E41="",A41=65,A41=66),"",CONCATENATE(E41-$B$25+1," jour(s)")),"")</f>
        <v/>
      </c>
      <c r="K41" s="31" t="str">
        <f>IFERROR(slachtdatum-G41-1,"")</f>
        <v/>
      </c>
      <c r="L41" s="91"/>
      <c r="M41" s="2"/>
      <c r="N41" s="2"/>
      <c r="O41" s="2"/>
      <c r="P41" s="2"/>
      <c r="Q41" s="2"/>
      <c r="R41" s="4"/>
      <c r="S41" s="2"/>
    </row>
    <row r="42" spans="1:19" ht="15" customHeight="1" x14ac:dyDescent="0.25">
      <c r="A42" s="272"/>
      <c r="B42" s="273"/>
      <c r="C42" s="273"/>
      <c r="D42" s="274"/>
      <c r="E42" s="75" t="s">
        <v>578</v>
      </c>
      <c r="F42" s="75" t="s">
        <v>578</v>
      </c>
      <c r="G42" s="67">
        <f>IFERROR(VLOOKUP(A42,'Méd. + délai d''attente'!$D$2:$F$1000,3,FALSE),0)</f>
        <v>0</v>
      </c>
      <c r="H42" s="208"/>
      <c r="I42" s="208"/>
      <c r="J42" s="70" t="str">
        <f t="shared" ref="J42:J45" si="0">IFERROR(IF(OR(E42="",A42=65,A42=66),"",CONCATENATE(E42-$B$25+1," jour(s)")),"")</f>
        <v/>
      </c>
      <c r="K42" s="31" t="str">
        <f>IFERROR(slachtdatum-G42-1,"")</f>
        <v/>
      </c>
      <c r="L42" s="91"/>
      <c r="M42" s="2"/>
      <c r="N42" s="2"/>
      <c r="O42" s="2"/>
      <c r="P42" s="2"/>
      <c r="Q42" s="2"/>
      <c r="R42" s="4"/>
      <c r="S42" s="2"/>
    </row>
    <row r="43" spans="1:19" ht="15" customHeight="1" x14ac:dyDescent="0.25">
      <c r="A43" s="272"/>
      <c r="B43" s="273"/>
      <c r="C43" s="273"/>
      <c r="D43" s="274"/>
      <c r="E43" s="75" t="s">
        <v>578</v>
      </c>
      <c r="F43" s="75" t="s">
        <v>578</v>
      </c>
      <c r="G43" s="67">
        <f>IFERROR(VLOOKUP(A43,'Méd. + délai d''attente'!$D$2:$F$1000,3,FALSE),0)</f>
        <v>0</v>
      </c>
      <c r="H43" s="208"/>
      <c r="I43" s="208"/>
      <c r="J43" s="70" t="str">
        <f t="shared" si="0"/>
        <v/>
      </c>
      <c r="K43" s="31" t="str">
        <f>IFERROR(slachtdatum-G43-1,"")</f>
        <v/>
      </c>
      <c r="L43" s="91"/>
      <c r="M43" s="2"/>
      <c r="N43" s="2"/>
      <c r="O43" s="2"/>
      <c r="P43" s="2"/>
      <c r="Q43" s="2"/>
      <c r="R43" s="2"/>
      <c r="S43" s="2"/>
    </row>
    <row r="44" spans="1:19" ht="15" customHeight="1" x14ac:dyDescent="0.25">
      <c r="A44" s="272"/>
      <c r="B44" s="273"/>
      <c r="C44" s="273"/>
      <c r="D44" s="274"/>
      <c r="E44" s="75" t="s">
        <v>578</v>
      </c>
      <c r="F44" s="75" t="s">
        <v>578</v>
      </c>
      <c r="G44" s="67">
        <f>IFERROR(VLOOKUP(A44,'Méd. + délai d''attente'!$D$2:$F$1000,3,FALSE),0)</f>
        <v>0</v>
      </c>
      <c r="H44" s="208"/>
      <c r="I44" s="208"/>
      <c r="J44" s="70" t="str">
        <f t="shared" si="0"/>
        <v/>
      </c>
      <c r="K44" s="31" t="str">
        <f>IFERROR(slachtdatum-G44-1,"")</f>
        <v/>
      </c>
      <c r="L44" s="91"/>
      <c r="M44" s="2"/>
      <c r="N44" s="2"/>
      <c r="O44" s="2"/>
      <c r="P44" s="2"/>
      <c r="Q44" s="2"/>
      <c r="R44" s="4"/>
      <c r="S44" s="2"/>
    </row>
    <row r="45" spans="1:19" ht="15" customHeight="1" x14ac:dyDescent="0.25">
      <c r="A45" s="272"/>
      <c r="B45" s="273"/>
      <c r="C45" s="273"/>
      <c r="D45" s="274"/>
      <c r="E45" s="75" t="s">
        <v>578</v>
      </c>
      <c r="F45" s="75" t="s">
        <v>578</v>
      </c>
      <c r="G45" s="67">
        <f>IFERROR(VLOOKUP(A45,'Méd. + délai d''attente'!$D$2:$F$1000,3,FALSE),0)</f>
        <v>0</v>
      </c>
      <c r="H45" s="208"/>
      <c r="I45" s="208"/>
      <c r="J45" s="70" t="str">
        <f t="shared" si="0"/>
        <v/>
      </c>
      <c r="K45" s="31" t="str">
        <f>IFERROR(slachtdatum-G45-1,"")</f>
        <v/>
      </c>
      <c r="L45" s="91"/>
      <c r="M45" s="2"/>
      <c r="N45" s="2"/>
      <c r="O45" s="2"/>
      <c r="P45" s="2"/>
      <c r="Q45" s="2"/>
      <c r="R45" s="4"/>
      <c r="S45" s="2"/>
    </row>
    <row r="46" spans="1:19" ht="15" customHeight="1" x14ac:dyDescent="0.25">
      <c r="A46" s="263"/>
      <c r="B46" s="210"/>
      <c r="C46" s="210"/>
      <c r="D46" s="211"/>
      <c r="E46" s="76"/>
      <c r="F46" s="76"/>
      <c r="G46" s="77"/>
      <c r="H46" s="208"/>
      <c r="I46" s="208"/>
      <c r="J46" s="84"/>
      <c r="K46" s="31"/>
      <c r="L46" s="91"/>
      <c r="M46" s="2"/>
      <c r="N46" s="2"/>
      <c r="O46" s="2"/>
      <c r="P46" s="2"/>
      <c r="Q46" s="2"/>
      <c r="R46" s="4"/>
      <c r="S46" s="2"/>
    </row>
    <row r="47" spans="1:19" ht="15" customHeight="1" x14ac:dyDescent="0.25">
      <c r="A47" s="263"/>
      <c r="B47" s="210"/>
      <c r="C47" s="210"/>
      <c r="D47" s="211"/>
      <c r="E47" s="76"/>
      <c r="F47" s="76"/>
      <c r="G47" s="77"/>
      <c r="H47" s="209"/>
      <c r="I47" s="211"/>
      <c r="J47" s="84"/>
      <c r="K47" s="31"/>
      <c r="L47" s="91"/>
      <c r="M47" s="2"/>
      <c r="N47" s="2"/>
      <c r="O47" s="2"/>
      <c r="P47" s="2"/>
      <c r="Q47" s="2"/>
      <c r="R47" s="4"/>
      <c r="S47" s="2"/>
    </row>
    <row r="48" spans="1:19" ht="15" customHeight="1" x14ac:dyDescent="0.25">
      <c r="A48" s="263"/>
      <c r="B48" s="210"/>
      <c r="C48" s="210"/>
      <c r="D48" s="211"/>
      <c r="E48" s="76"/>
      <c r="F48" s="76"/>
      <c r="G48" s="77"/>
      <c r="H48" s="209"/>
      <c r="I48" s="211"/>
      <c r="J48" s="84"/>
      <c r="K48" s="31"/>
      <c r="L48" s="91"/>
      <c r="M48" s="2"/>
      <c r="N48" s="2"/>
      <c r="O48" s="2"/>
      <c r="P48" s="2"/>
      <c r="Q48" s="2"/>
      <c r="R48" s="4"/>
      <c r="S48" s="2"/>
    </row>
    <row r="49" spans="1:19" ht="18.75" customHeight="1" x14ac:dyDescent="0.25">
      <c r="A49" s="267" t="s">
        <v>239</v>
      </c>
      <c r="B49" s="268"/>
      <c r="C49" s="268"/>
      <c r="D49" s="268"/>
      <c r="E49" s="268"/>
      <c r="F49" s="268"/>
      <c r="G49" s="268"/>
      <c r="H49" s="268"/>
      <c r="I49" s="268"/>
      <c r="J49" s="269"/>
      <c r="K49" s="85"/>
      <c r="L49" s="91"/>
      <c r="M49" s="2"/>
      <c r="N49" s="2"/>
      <c r="O49" s="2"/>
      <c r="P49" s="2"/>
      <c r="Q49" s="2"/>
      <c r="R49" s="4"/>
      <c r="S49" s="2"/>
    </row>
    <row r="50" spans="1:19" ht="18" customHeight="1" x14ac:dyDescent="0.25">
      <c r="A50" s="267" t="s">
        <v>240</v>
      </c>
      <c r="B50" s="268"/>
      <c r="C50" s="268"/>
      <c r="D50" s="268"/>
      <c r="E50" s="301"/>
      <c r="F50" s="301"/>
      <c r="G50" s="301"/>
      <c r="H50" s="301"/>
      <c r="I50" s="301"/>
      <c r="J50" s="302"/>
      <c r="K50" s="85"/>
      <c r="L50" s="91"/>
      <c r="M50" s="2"/>
      <c r="N50" s="2"/>
      <c r="O50" s="2"/>
      <c r="P50" s="2"/>
      <c r="Q50" s="2"/>
      <c r="R50" s="4"/>
      <c r="S50" s="2"/>
    </row>
    <row r="51" spans="1:19" ht="15" customHeight="1" x14ac:dyDescent="0.25">
      <c r="A51" s="264" t="s">
        <v>241</v>
      </c>
      <c r="B51" s="265"/>
      <c r="C51" s="265"/>
      <c r="D51" s="265"/>
      <c r="E51" s="265"/>
      <c r="F51" s="265"/>
      <c r="G51" s="265"/>
      <c r="H51" s="265"/>
      <c r="I51" s="265"/>
      <c r="J51" s="266"/>
      <c r="K51" s="20"/>
      <c r="L51" s="26"/>
      <c r="M51" s="2"/>
      <c r="N51" s="2"/>
      <c r="O51" s="2"/>
      <c r="P51" s="4"/>
      <c r="Q51" s="2"/>
    </row>
    <row r="52" spans="1:19" ht="15" customHeight="1" x14ac:dyDescent="0.25">
      <c r="A52" s="253" t="s">
        <v>242</v>
      </c>
      <c r="B52" s="253"/>
      <c r="C52" s="253"/>
      <c r="D52" s="253"/>
      <c r="E52" s="318" t="s">
        <v>556</v>
      </c>
      <c r="F52" s="318" t="s">
        <v>552</v>
      </c>
      <c r="G52" s="253" t="s">
        <v>553</v>
      </c>
      <c r="H52" s="337" t="s">
        <v>550</v>
      </c>
      <c r="I52" s="338"/>
      <c r="J52" s="318" t="s">
        <v>243</v>
      </c>
      <c r="K52" s="189" t="s">
        <v>276</v>
      </c>
      <c r="L52" s="26"/>
      <c r="M52" s="2"/>
      <c r="N52" s="2"/>
      <c r="O52" s="2"/>
      <c r="P52" s="4"/>
      <c r="Q52" s="2"/>
    </row>
    <row r="53" spans="1:19" ht="15" customHeight="1" x14ac:dyDescent="0.25">
      <c r="A53" s="253"/>
      <c r="B53" s="253"/>
      <c r="C53" s="253"/>
      <c r="D53" s="253"/>
      <c r="E53" s="318"/>
      <c r="F53" s="318"/>
      <c r="G53" s="253"/>
      <c r="H53" s="339"/>
      <c r="I53" s="340"/>
      <c r="J53" s="318"/>
      <c r="K53" s="190"/>
      <c r="L53" s="26"/>
      <c r="M53" s="5"/>
      <c r="N53" s="2"/>
      <c r="O53" s="2"/>
      <c r="P53" s="4"/>
      <c r="Q53" s="2"/>
    </row>
    <row r="54" spans="1:19" ht="15" customHeight="1" x14ac:dyDescent="0.25">
      <c r="A54" s="272"/>
      <c r="B54" s="273"/>
      <c r="C54" s="273"/>
      <c r="D54" s="274"/>
      <c r="E54" s="75" t="s">
        <v>578</v>
      </c>
      <c r="F54" s="139"/>
      <c r="G54" s="65">
        <f>IFERROR(VLOOKUP(A54,'Méd. + délai d''attente'!$G$2:$I$1000,3,FALSE),0)</f>
        <v>0</v>
      </c>
      <c r="H54" s="270" t="str">
        <f>IFERROR(VLOOKUP(A54,'Méd. + délai d''attente'!$G$2:$J$1000,4,FALSE),"")</f>
        <v/>
      </c>
      <c r="I54" s="271"/>
      <c r="J54" s="70" t="str">
        <f>IFERROR(IF(OR(E54="",A54=65,A54=66),"",CONCATENATE(E54-$B$25+1," jour(s)")),"")</f>
        <v/>
      </c>
      <c r="K54" s="31" t="str">
        <f>IFERROR(slachtdatum-G54-1,"")</f>
        <v/>
      </c>
      <c r="L54" s="26"/>
      <c r="M54" s="2"/>
      <c r="N54" s="2"/>
      <c r="O54" s="2"/>
      <c r="P54" s="4"/>
      <c r="Q54" s="2"/>
    </row>
    <row r="55" spans="1:19" ht="15" customHeight="1" x14ac:dyDescent="0.25">
      <c r="A55" s="272"/>
      <c r="B55" s="273"/>
      <c r="C55" s="273"/>
      <c r="D55" s="274"/>
      <c r="E55" s="75" t="s">
        <v>578</v>
      </c>
      <c r="F55" s="139"/>
      <c r="G55" s="65">
        <f>IFERROR(VLOOKUP(A55,'Méd. + délai d''attente'!$G$2:$I$1000,3,FALSE),0)</f>
        <v>0</v>
      </c>
      <c r="H55" s="270" t="str">
        <f>IFERROR(VLOOKUP(A55,'Méd. + délai d''attente'!$G$2:$J$1000,4,FALSE),"")</f>
        <v/>
      </c>
      <c r="I55" s="271"/>
      <c r="J55" s="70" t="str">
        <f t="shared" ref="J55:J58" si="1">IFERROR(IF(OR(E55="",A55=65,A55=66),"",CONCATENATE(E55-$B$25+1," jour(s)")),"")</f>
        <v/>
      </c>
      <c r="K55" s="31" t="str">
        <f>IFERROR(slachtdatum-G55-1,"")</f>
        <v/>
      </c>
      <c r="L55" s="26"/>
      <c r="M55" s="2"/>
      <c r="N55" s="2"/>
      <c r="O55" s="2"/>
      <c r="P55" s="4"/>
      <c r="Q55" s="2"/>
    </row>
    <row r="56" spans="1:19" ht="15" customHeight="1" x14ac:dyDescent="0.25">
      <c r="A56" s="272"/>
      <c r="B56" s="273"/>
      <c r="C56" s="273"/>
      <c r="D56" s="274"/>
      <c r="E56" s="75" t="s">
        <v>578</v>
      </c>
      <c r="F56" s="139"/>
      <c r="G56" s="65">
        <f>IFERROR(VLOOKUP(A56,'Méd. + délai d''attente'!$G$2:$I$1000,3,FALSE),0)</f>
        <v>0</v>
      </c>
      <c r="H56" s="270" t="str">
        <f>IFERROR(VLOOKUP(A56,'Méd. + délai d''attente'!$G$2:$J$1000,4,FALSE),"")</f>
        <v/>
      </c>
      <c r="I56" s="271"/>
      <c r="J56" s="70" t="str">
        <f t="shared" si="1"/>
        <v/>
      </c>
      <c r="K56" s="31" t="str">
        <f>IFERROR(slachtdatum-G56-1,"")</f>
        <v/>
      </c>
      <c r="L56" s="26"/>
      <c r="M56" s="2"/>
      <c r="N56" s="2"/>
      <c r="O56" s="2"/>
      <c r="P56" s="4"/>
      <c r="Q56" s="2"/>
    </row>
    <row r="57" spans="1:19" ht="15" customHeight="1" x14ac:dyDescent="0.25">
      <c r="A57" s="272"/>
      <c r="B57" s="273"/>
      <c r="C57" s="273"/>
      <c r="D57" s="274"/>
      <c r="E57" s="75" t="s">
        <v>578</v>
      </c>
      <c r="F57" s="139"/>
      <c r="G57" s="65">
        <f>IFERROR(VLOOKUP(A57,'Méd. + délai d''attente'!$G$2:$I$1000,3,FALSE),0)</f>
        <v>0</v>
      </c>
      <c r="H57" s="270" t="str">
        <f>IFERROR(VLOOKUP(A57,'Méd. + délai d''attente'!$G$2:$J$1000,4,FALSE),"")</f>
        <v/>
      </c>
      <c r="I57" s="271"/>
      <c r="J57" s="70" t="str">
        <f t="shared" si="1"/>
        <v/>
      </c>
      <c r="K57" s="31" t="str">
        <f>IFERROR(slachtdatum-G57-1,"")</f>
        <v/>
      </c>
      <c r="L57" s="26"/>
      <c r="M57" s="2"/>
      <c r="N57" s="2"/>
      <c r="O57" s="2"/>
      <c r="P57" s="4"/>
      <c r="Q57" s="2"/>
    </row>
    <row r="58" spans="1:19" ht="15" customHeight="1" x14ac:dyDescent="0.25">
      <c r="A58" s="272"/>
      <c r="B58" s="273"/>
      <c r="C58" s="273"/>
      <c r="D58" s="274"/>
      <c r="E58" s="75" t="s">
        <v>578</v>
      </c>
      <c r="F58" s="139"/>
      <c r="G58" s="65">
        <f>IFERROR(VLOOKUP(A58,'Méd. + délai d''attente'!$G$2:$I$1000,3,FALSE),0)</f>
        <v>0</v>
      </c>
      <c r="H58" s="270" t="str">
        <f>IFERROR(VLOOKUP(A58,'Méd. + délai d''attente'!$G$2:$J$1000,4,FALSE),"")</f>
        <v/>
      </c>
      <c r="I58" s="271"/>
      <c r="J58" s="70" t="str">
        <f t="shared" si="1"/>
        <v/>
      </c>
      <c r="K58" s="31" t="str">
        <f>IFERROR(slachtdatum-G58-1,"")</f>
        <v/>
      </c>
      <c r="L58" s="26"/>
      <c r="M58" s="2"/>
      <c r="N58" s="2"/>
      <c r="O58" s="2"/>
      <c r="P58" s="4"/>
      <c r="Q58" s="2"/>
    </row>
    <row r="59" spans="1:19" ht="15" customHeight="1" x14ac:dyDescent="0.25">
      <c r="A59" s="275"/>
      <c r="B59" s="275"/>
      <c r="C59" s="275"/>
      <c r="D59" s="275"/>
      <c r="E59" s="135"/>
      <c r="F59" s="135"/>
      <c r="G59" s="135"/>
      <c r="H59" s="275"/>
      <c r="I59" s="275"/>
      <c r="J59" s="122"/>
      <c r="K59" s="31"/>
      <c r="L59" s="26"/>
      <c r="M59" s="2"/>
      <c r="N59" s="2"/>
      <c r="O59" s="2"/>
      <c r="P59" s="4"/>
      <c r="Q59" s="2"/>
    </row>
    <row r="60" spans="1:19" ht="15" customHeight="1" x14ac:dyDescent="0.25">
      <c r="A60" s="275"/>
      <c r="B60" s="275"/>
      <c r="C60" s="275"/>
      <c r="D60" s="275"/>
      <c r="E60" s="135"/>
      <c r="F60" s="135"/>
      <c r="G60" s="135"/>
      <c r="H60" s="275"/>
      <c r="I60" s="275"/>
      <c r="J60" s="122"/>
      <c r="K60" s="31"/>
      <c r="L60" s="26"/>
      <c r="M60" s="2"/>
      <c r="N60" s="2"/>
      <c r="O60" s="2"/>
      <c r="P60" s="4"/>
      <c r="Q60" s="2"/>
    </row>
    <row r="61" spans="1:19" ht="15" customHeight="1" x14ac:dyDescent="0.25">
      <c r="A61" s="275"/>
      <c r="B61" s="275"/>
      <c r="C61" s="275"/>
      <c r="D61" s="275"/>
      <c r="E61" s="135"/>
      <c r="F61" s="135"/>
      <c r="G61" s="135"/>
      <c r="H61" s="275"/>
      <c r="I61" s="275"/>
      <c r="J61" s="122"/>
      <c r="K61" s="31"/>
      <c r="L61" s="26"/>
      <c r="M61" s="2"/>
      <c r="N61" s="2"/>
      <c r="O61" s="2"/>
      <c r="P61" s="4"/>
      <c r="Q61" s="2"/>
    </row>
    <row r="62" spans="1:19" ht="15" customHeight="1" x14ac:dyDescent="0.25">
      <c r="A62" s="260" t="s">
        <v>244</v>
      </c>
      <c r="B62" s="261"/>
      <c r="C62" s="261"/>
      <c r="D62" s="261"/>
      <c r="E62" s="261"/>
      <c r="F62" s="261"/>
      <c r="G62" s="261"/>
      <c r="H62" s="261"/>
      <c r="I62" s="261"/>
      <c r="J62" s="262"/>
      <c r="K62" s="20"/>
      <c r="L62" s="26"/>
      <c r="M62" s="2"/>
      <c r="N62" s="2"/>
      <c r="O62" s="2"/>
      <c r="P62" s="4"/>
      <c r="Q62" s="2"/>
    </row>
    <row r="63" spans="1:19" ht="15" customHeight="1" x14ac:dyDescent="0.25">
      <c r="A63" s="250" t="s">
        <v>245</v>
      </c>
      <c r="B63" s="251"/>
      <c r="C63" s="251"/>
      <c r="D63" s="251"/>
      <c r="E63" s="252"/>
      <c r="F63" s="253" t="s">
        <v>246</v>
      </c>
      <c r="G63" s="253"/>
      <c r="H63" s="253"/>
      <c r="I63" s="253"/>
      <c r="J63" s="254"/>
      <c r="K63" s="90"/>
      <c r="L63" s="45"/>
      <c r="M63" s="1"/>
      <c r="N63" s="2"/>
      <c r="O63" s="2"/>
      <c r="P63" s="4"/>
      <c r="Q63" s="2"/>
    </row>
    <row r="64" spans="1:19" ht="15" customHeight="1" x14ac:dyDescent="0.25">
      <c r="A64" s="72" t="s">
        <v>247</v>
      </c>
      <c r="B64" s="79"/>
      <c r="C64" s="100"/>
      <c r="D64" s="100"/>
      <c r="E64" s="71"/>
      <c r="F64" s="194"/>
      <c r="G64" s="195"/>
      <c r="H64" s="195"/>
      <c r="I64" s="195"/>
      <c r="J64" s="196"/>
      <c r="K64" s="90"/>
      <c r="L64" s="86"/>
      <c r="N64" s="2"/>
      <c r="O64" s="2"/>
      <c r="P64" s="4"/>
      <c r="Q64" s="2"/>
    </row>
    <row r="65" spans="1:17" ht="15" customHeight="1" x14ac:dyDescent="0.25">
      <c r="A65" s="242" t="s">
        <v>516</v>
      </c>
      <c r="B65" s="257"/>
      <c r="C65" s="244"/>
      <c r="D65" s="245"/>
      <c r="E65" s="246"/>
      <c r="F65" s="197"/>
      <c r="G65" s="198"/>
      <c r="H65" s="198"/>
      <c r="I65" s="198"/>
      <c r="J65" s="199"/>
      <c r="K65" s="90"/>
      <c r="L65" s="86"/>
      <c r="N65" s="2"/>
      <c r="O65" s="2"/>
      <c r="P65" s="2"/>
      <c r="Q65" s="2"/>
    </row>
    <row r="66" spans="1:17" ht="26.25" customHeight="1" x14ac:dyDescent="0.25">
      <c r="A66" s="69" t="s">
        <v>551</v>
      </c>
      <c r="B66" s="208"/>
      <c r="C66" s="208"/>
      <c r="D66" s="208"/>
      <c r="E66" s="208"/>
      <c r="F66" s="212"/>
      <c r="G66" s="255"/>
      <c r="H66" s="255"/>
      <c r="I66" s="255"/>
      <c r="J66" s="256"/>
      <c r="K66" s="90"/>
      <c r="L66" s="86"/>
      <c r="N66" s="2"/>
      <c r="O66" s="2"/>
      <c r="P66" s="2"/>
      <c r="Q66" s="2"/>
    </row>
    <row r="67" spans="1:17" ht="15" customHeight="1" x14ac:dyDescent="0.25">
      <c r="A67" s="56" t="s">
        <v>248</v>
      </c>
      <c r="B67" s="80"/>
      <c r="C67" s="66"/>
      <c r="D67" s="66"/>
      <c r="E67" s="81"/>
      <c r="F67" s="194"/>
      <c r="G67" s="195"/>
      <c r="H67" s="195"/>
      <c r="I67" s="195"/>
      <c r="J67" s="196"/>
      <c r="K67" s="90"/>
      <c r="L67" s="86"/>
      <c r="N67" s="2"/>
      <c r="O67" s="2"/>
      <c r="P67" s="4"/>
      <c r="Q67" s="2"/>
    </row>
    <row r="68" spans="1:17" ht="15" customHeight="1" x14ac:dyDescent="0.25">
      <c r="A68" s="242" t="s">
        <v>516</v>
      </c>
      <c r="B68" s="243"/>
      <c r="C68" s="244"/>
      <c r="D68" s="245"/>
      <c r="E68" s="246"/>
      <c r="F68" s="197"/>
      <c r="G68" s="198"/>
      <c r="H68" s="198"/>
      <c r="I68" s="198"/>
      <c r="J68" s="199"/>
      <c r="K68" s="90"/>
      <c r="L68" s="86"/>
      <c r="N68" s="2"/>
      <c r="O68" s="2"/>
      <c r="P68" s="4"/>
      <c r="Q68" s="2"/>
    </row>
    <row r="69" spans="1:17" ht="24.75" customHeight="1" x14ac:dyDescent="0.25">
      <c r="A69" s="259" t="s">
        <v>249</v>
      </c>
      <c r="B69" s="259"/>
      <c r="C69" s="259"/>
      <c r="D69" s="259"/>
      <c r="E69" s="259"/>
      <c r="F69" s="259"/>
      <c r="G69" s="259"/>
      <c r="H69" s="258"/>
      <c r="I69" s="258"/>
      <c r="J69" s="258"/>
      <c r="K69" s="90"/>
      <c r="L69" s="86"/>
      <c r="N69" s="2"/>
      <c r="O69" s="2"/>
      <c r="P69" s="4"/>
    </row>
    <row r="70" spans="1:17" s="24" customFormat="1" ht="26.25" customHeight="1" x14ac:dyDescent="0.25">
      <c r="A70" s="222" t="s">
        <v>250</v>
      </c>
      <c r="B70" s="223"/>
      <c r="C70" s="223"/>
      <c r="D70" s="223"/>
      <c r="E70" s="223"/>
      <c r="F70" s="223"/>
      <c r="G70" s="223"/>
      <c r="H70" s="223"/>
      <c r="I70" s="223"/>
      <c r="J70" s="224"/>
      <c r="K70" s="8"/>
      <c r="L70" s="89"/>
      <c r="N70" s="18"/>
      <c r="O70" s="18"/>
      <c r="P70" s="19"/>
    </row>
    <row r="71" spans="1:17" ht="50.4" customHeight="1" x14ac:dyDescent="0.25">
      <c r="A71" s="225"/>
      <c r="B71" s="226"/>
      <c r="C71" s="226"/>
      <c r="D71" s="226"/>
      <c r="E71" s="226"/>
      <c r="F71" s="226"/>
      <c r="G71" s="226"/>
      <c r="H71" s="226"/>
      <c r="I71" s="226"/>
      <c r="J71" s="227"/>
      <c r="K71" s="90"/>
      <c r="L71" s="86"/>
      <c r="N71" s="2"/>
      <c r="O71" s="2"/>
      <c r="P71" s="4"/>
    </row>
    <row r="72" spans="1:17" s="24" customFormat="1" ht="15" customHeight="1" x14ac:dyDescent="0.25">
      <c r="A72" s="247" t="s">
        <v>251</v>
      </c>
      <c r="B72" s="248"/>
      <c r="C72" s="248"/>
      <c r="D72" s="248"/>
      <c r="E72" s="248"/>
      <c r="F72" s="248"/>
      <c r="G72" s="248"/>
      <c r="H72" s="248"/>
      <c r="I72" s="248"/>
      <c r="J72" s="249"/>
      <c r="K72" s="90"/>
      <c r="L72" s="89"/>
      <c r="N72" s="18"/>
      <c r="O72" s="18"/>
      <c r="P72" s="19"/>
      <c r="Q72" s="18"/>
    </row>
    <row r="73" spans="1:17" s="24" customFormat="1" ht="15" customHeight="1" x14ac:dyDescent="0.25">
      <c r="A73" s="34" t="s">
        <v>252</v>
      </c>
      <c r="B73" s="101"/>
      <c r="C73" s="101"/>
      <c r="D73" s="101"/>
      <c r="E73" s="101"/>
      <c r="F73" s="101"/>
      <c r="G73" s="101"/>
      <c r="H73" s="101"/>
      <c r="I73" s="101"/>
      <c r="J73" s="35"/>
      <c r="K73" s="90"/>
      <c r="L73" s="89"/>
      <c r="N73" s="18"/>
      <c r="O73" s="18"/>
      <c r="P73" s="19"/>
      <c r="Q73" s="18"/>
    </row>
    <row r="74" spans="1:17" ht="15" customHeight="1" x14ac:dyDescent="0.25">
      <c r="A74" s="38"/>
      <c r="B74" s="12"/>
      <c r="C74" s="12"/>
      <c r="D74" s="12"/>
      <c r="E74" s="12"/>
      <c r="F74" s="12"/>
      <c r="G74" s="12"/>
      <c r="H74" s="12"/>
      <c r="I74" s="12"/>
      <c r="J74" s="42"/>
      <c r="K74" s="90"/>
      <c r="L74" s="86"/>
      <c r="N74" s="2"/>
      <c r="O74" s="2"/>
      <c r="P74" s="4"/>
      <c r="Q74" s="2"/>
    </row>
    <row r="75" spans="1:17" s="3" customFormat="1" ht="4.5" customHeight="1" x14ac:dyDescent="0.25">
      <c r="A75" s="38"/>
      <c r="B75" s="12"/>
      <c r="C75" s="12"/>
      <c r="D75" s="12"/>
      <c r="E75" s="12"/>
      <c r="F75" s="12"/>
      <c r="G75" s="12"/>
      <c r="H75" s="12"/>
      <c r="I75" s="12"/>
      <c r="J75" s="42"/>
      <c r="K75" s="90"/>
      <c r="L75" s="27"/>
      <c r="N75" s="9"/>
      <c r="O75" s="2"/>
      <c r="P75" s="4"/>
      <c r="Q75" s="2"/>
    </row>
    <row r="76" spans="1:17" s="21" customFormat="1" ht="15" customHeight="1" x14ac:dyDescent="0.25">
      <c r="A76" s="36" t="s">
        <v>253</v>
      </c>
      <c r="B76" s="22"/>
      <c r="C76" s="22"/>
      <c r="D76" s="22"/>
      <c r="E76" s="22"/>
      <c r="F76" s="22"/>
      <c r="G76" s="22"/>
      <c r="H76" s="22"/>
      <c r="I76" s="22"/>
      <c r="J76" s="37"/>
      <c r="K76" s="90"/>
      <c r="L76" s="14"/>
      <c r="N76" s="18"/>
      <c r="O76" s="18"/>
      <c r="P76" s="19"/>
      <c r="Q76" s="18"/>
    </row>
    <row r="77" spans="1:17" s="3" customFormat="1" ht="15" customHeight="1" x14ac:dyDescent="0.25">
      <c r="A77" s="38"/>
      <c r="B77" s="12"/>
      <c r="C77" s="12"/>
      <c r="D77" s="12"/>
      <c r="E77" s="12"/>
      <c r="F77" s="12"/>
      <c r="G77" s="12"/>
      <c r="H77" s="12"/>
      <c r="I77" s="12"/>
      <c r="J77" s="42"/>
      <c r="K77" s="90"/>
      <c r="L77" s="27"/>
      <c r="N77" s="2"/>
      <c r="O77" s="2"/>
      <c r="P77" s="4"/>
      <c r="Q77" s="2"/>
    </row>
    <row r="78" spans="1:17" s="3" customFormat="1" ht="5.25" customHeight="1" x14ac:dyDescent="0.25">
      <c r="A78" s="38"/>
      <c r="B78" s="12"/>
      <c r="C78" s="12"/>
      <c r="D78" s="12"/>
      <c r="E78" s="12"/>
      <c r="F78" s="12"/>
      <c r="G78" s="12"/>
      <c r="H78" s="12"/>
      <c r="I78" s="12"/>
      <c r="J78" s="42"/>
      <c r="K78" s="90"/>
      <c r="L78" s="27"/>
      <c r="N78" s="2"/>
      <c r="O78" s="2"/>
      <c r="P78" s="4"/>
      <c r="Q78" s="2"/>
    </row>
    <row r="79" spans="1:17" s="21" customFormat="1" ht="15" customHeight="1" x14ac:dyDescent="0.25">
      <c r="A79" s="36" t="s">
        <v>448</v>
      </c>
      <c r="B79" s="22"/>
      <c r="C79" s="22"/>
      <c r="D79" s="22"/>
      <c r="E79" s="22"/>
      <c r="F79" s="22"/>
      <c r="G79" s="22"/>
      <c r="H79" s="22"/>
      <c r="I79" s="22"/>
      <c r="J79" s="37"/>
      <c r="K79" s="90"/>
      <c r="L79" s="14"/>
      <c r="N79" s="18"/>
      <c r="O79" s="18"/>
      <c r="P79" s="19"/>
      <c r="Q79" s="18"/>
    </row>
    <row r="80" spans="1:17" s="3" customFormat="1" ht="15" customHeight="1" x14ac:dyDescent="0.25">
      <c r="A80" s="38"/>
      <c r="B80" s="12"/>
      <c r="C80" s="12"/>
      <c r="D80" s="12"/>
      <c r="E80" s="12"/>
      <c r="F80" s="12"/>
      <c r="G80" s="12"/>
      <c r="H80" s="12"/>
      <c r="I80" s="12"/>
      <c r="J80" s="42"/>
      <c r="K80" s="90"/>
      <c r="L80" s="27"/>
      <c r="N80" s="2"/>
      <c r="O80" s="2"/>
      <c r="P80" s="4"/>
      <c r="Q80" s="2"/>
    </row>
    <row r="81" spans="1:17" s="3" customFormat="1" ht="15" customHeight="1" x14ac:dyDescent="0.25">
      <c r="A81" s="38"/>
      <c r="B81" s="12"/>
      <c r="C81" s="12"/>
      <c r="D81" s="12"/>
      <c r="E81" s="12"/>
      <c r="F81" s="12"/>
      <c r="G81" s="12"/>
      <c r="H81" s="12"/>
      <c r="I81" s="12"/>
      <c r="J81" s="42"/>
      <c r="K81" s="90"/>
      <c r="L81" s="27"/>
      <c r="N81" s="2"/>
      <c r="O81" s="2"/>
      <c r="P81" s="4"/>
      <c r="Q81" s="2"/>
    </row>
    <row r="82" spans="1:17" s="24" customFormat="1" ht="15" customHeight="1" x14ac:dyDescent="0.25">
      <c r="A82" s="239" t="s">
        <v>254</v>
      </c>
      <c r="B82" s="240"/>
      <c r="C82" s="240"/>
      <c r="D82" s="240"/>
      <c r="E82" s="240"/>
      <c r="F82" s="240"/>
      <c r="G82" s="240"/>
      <c r="H82" s="240"/>
      <c r="I82" s="240"/>
      <c r="J82" s="241"/>
      <c r="K82" s="90"/>
      <c r="L82" s="89"/>
      <c r="N82" s="18"/>
      <c r="O82" s="18"/>
      <c r="P82" s="19"/>
      <c r="Q82" s="18"/>
    </row>
    <row r="83" spans="1:17" ht="15" customHeight="1" x14ac:dyDescent="0.25">
      <c r="A83" s="231" t="s">
        <v>255</v>
      </c>
      <c r="B83" s="232"/>
      <c r="C83" s="232"/>
      <c r="D83" s="232"/>
      <c r="E83" s="12"/>
      <c r="F83" s="12"/>
      <c r="G83" s="12"/>
      <c r="H83" s="214"/>
      <c r="I83" s="214"/>
      <c r="J83" s="215"/>
      <c r="K83" s="90"/>
      <c r="L83" s="86"/>
      <c r="N83" s="2"/>
      <c r="O83" s="2"/>
      <c r="P83" s="4"/>
      <c r="Q83" s="2"/>
    </row>
    <row r="84" spans="1:17" ht="15" customHeight="1" x14ac:dyDescent="0.25">
      <c r="A84" s="38"/>
      <c r="B84" s="12"/>
      <c r="C84" s="12"/>
      <c r="D84" s="12"/>
      <c r="E84" s="12"/>
      <c r="F84" s="12"/>
      <c r="G84" s="12"/>
      <c r="H84" s="12"/>
      <c r="I84" s="12"/>
      <c r="J84" s="42"/>
      <c r="K84" s="90"/>
      <c r="L84" s="86"/>
      <c r="N84" s="2"/>
      <c r="O84" s="2"/>
      <c r="P84" s="4"/>
      <c r="Q84" s="2"/>
    </row>
    <row r="85" spans="1:17" ht="15" customHeight="1" x14ac:dyDescent="0.25">
      <c r="A85" s="231" t="s">
        <v>256</v>
      </c>
      <c r="B85" s="232"/>
      <c r="C85" s="232"/>
      <c r="D85" s="232"/>
      <c r="E85" s="12"/>
      <c r="F85" s="12"/>
      <c r="G85" s="12"/>
      <c r="H85" s="214"/>
      <c r="I85" s="214"/>
      <c r="J85" s="215"/>
      <c r="K85" s="90"/>
      <c r="L85" s="86"/>
      <c r="N85" s="2"/>
      <c r="O85" s="2"/>
      <c r="P85" s="4"/>
      <c r="Q85" s="2"/>
    </row>
    <row r="86" spans="1:17" ht="15" customHeight="1" x14ac:dyDescent="0.25">
      <c r="A86" s="64"/>
      <c r="B86" s="102"/>
      <c r="C86" s="102"/>
      <c r="D86" s="102"/>
      <c r="E86" s="12"/>
      <c r="F86" s="12"/>
      <c r="G86" s="12"/>
      <c r="H86" s="12"/>
      <c r="I86" s="12"/>
      <c r="J86" s="42"/>
      <c r="K86" s="90"/>
      <c r="L86" s="86"/>
      <c r="N86" s="2"/>
      <c r="O86" s="2"/>
      <c r="P86" s="4"/>
      <c r="Q86" s="2"/>
    </row>
    <row r="87" spans="1:17" ht="15" customHeight="1" x14ac:dyDescent="0.25">
      <c r="A87" s="231" t="s">
        <v>257</v>
      </c>
      <c r="B87" s="232"/>
      <c r="C87" s="232"/>
      <c r="D87" s="232"/>
      <c r="E87" s="12"/>
      <c r="F87" s="12"/>
      <c r="G87" s="12"/>
      <c r="H87" s="214"/>
      <c r="I87" s="214"/>
      <c r="J87" s="215"/>
      <c r="K87" s="90"/>
      <c r="L87" s="86"/>
      <c r="N87" s="2"/>
      <c r="O87" s="2"/>
      <c r="P87" s="4"/>
      <c r="Q87" s="2"/>
    </row>
    <row r="88" spans="1:17" ht="15" customHeight="1" x14ac:dyDescent="0.25">
      <c r="A88" s="64"/>
      <c r="B88" s="102"/>
      <c r="C88" s="102"/>
      <c r="D88" s="102"/>
      <c r="E88" s="12"/>
      <c r="F88" s="12"/>
      <c r="G88" s="12"/>
      <c r="H88" s="12"/>
      <c r="I88" s="12"/>
      <c r="J88" s="42"/>
      <c r="K88" s="90"/>
      <c r="L88" s="86"/>
      <c r="N88" s="2"/>
      <c r="O88" s="2"/>
      <c r="P88" s="4"/>
      <c r="Q88" s="2"/>
    </row>
    <row r="89" spans="1:17" s="24" customFormat="1" ht="15" customHeight="1" x14ac:dyDescent="0.25">
      <c r="A89" s="239" t="s">
        <v>258</v>
      </c>
      <c r="B89" s="240"/>
      <c r="C89" s="240"/>
      <c r="D89" s="240"/>
      <c r="E89" s="240"/>
      <c r="F89" s="240"/>
      <c r="G89" s="240"/>
      <c r="H89" s="240"/>
      <c r="I89" s="240"/>
      <c r="J89" s="241"/>
      <c r="K89" s="90"/>
      <c r="L89" s="89"/>
      <c r="N89" s="18"/>
      <c r="O89" s="18"/>
      <c r="P89" s="19"/>
      <c r="Q89" s="18"/>
    </row>
    <row r="90" spans="1:17" ht="15" customHeight="1" x14ac:dyDescent="0.25">
      <c r="A90" s="231" t="s">
        <v>259</v>
      </c>
      <c r="B90" s="232"/>
      <c r="C90" s="232"/>
      <c r="D90" s="232"/>
      <c r="E90" s="12"/>
      <c r="F90" s="12"/>
      <c r="G90" s="12"/>
      <c r="H90" s="214"/>
      <c r="I90" s="214"/>
      <c r="J90" s="215"/>
      <c r="K90" s="90"/>
      <c r="L90" s="86"/>
      <c r="N90" s="2"/>
      <c r="O90" s="2"/>
      <c r="P90" s="4"/>
      <c r="Q90" s="2"/>
    </row>
    <row r="91" spans="1:17" ht="15" customHeight="1" x14ac:dyDescent="0.25">
      <c r="A91" s="38"/>
      <c r="B91" s="12"/>
      <c r="C91" s="12"/>
      <c r="D91" s="12"/>
      <c r="E91" s="12"/>
      <c r="F91" s="12"/>
      <c r="G91" s="12"/>
      <c r="H91" s="12"/>
      <c r="I91" s="12"/>
      <c r="J91" s="42"/>
      <c r="K91" s="90"/>
      <c r="L91" s="86"/>
      <c r="N91" s="2"/>
      <c r="O91" s="2"/>
      <c r="P91" s="4"/>
      <c r="Q91" s="2"/>
    </row>
    <row r="92" spans="1:17" ht="15" customHeight="1" x14ac:dyDescent="0.25">
      <c r="A92" s="231" t="s">
        <v>260</v>
      </c>
      <c r="B92" s="232"/>
      <c r="C92" s="232"/>
      <c r="D92" s="232"/>
      <c r="E92" s="12"/>
      <c r="F92" s="12"/>
      <c r="G92" s="12"/>
      <c r="H92" s="214"/>
      <c r="I92" s="214"/>
      <c r="J92" s="215"/>
      <c r="K92" s="90"/>
      <c r="L92" s="86"/>
      <c r="N92" s="2"/>
      <c r="O92" s="2"/>
      <c r="P92" s="4"/>
      <c r="Q92" s="2"/>
    </row>
    <row r="93" spans="1:17" ht="15" customHeight="1" x14ac:dyDescent="0.25">
      <c r="A93" s="64"/>
      <c r="B93" s="102"/>
      <c r="C93" s="102"/>
      <c r="D93" s="102"/>
      <c r="E93" s="12"/>
      <c r="F93" s="12"/>
      <c r="G93" s="12"/>
      <c r="H93" s="12"/>
      <c r="I93" s="12"/>
      <c r="J93" s="42"/>
      <c r="K93" s="90"/>
      <c r="L93" s="86"/>
      <c r="N93" s="2"/>
      <c r="O93" s="2"/>
      <c r="P93" s="4"/>
      <c r="Q93" s="2"/>
    </row>
    <row r="94" spans="1:17" ht="15" customHeight="1" x14ac:dyDescent="0.25">
      <c r="A94" s="231" t="s">
        <v>261</v>
      </c>
      <c r="B94" s="232"/>
      <c r="C94" s="232"/>
      <c r="D94" s="232"/>
      <c r="E94" s="12"/>
      <c r="F94" s="12"/>
      <c r="G94" s="12"/>
      <c r="H94" s="214"/>
      <c r="I94" s="214"/>
      <c r="J94" s="215"/>
      <c r="K94" s="90"/>
      <c r="L94" s="86"/>
      <c r="N94" s="2"/>
      <c r="O94" s="2"/>
      <c r="P94" s="4"/>
      <c r="Q94" s="2"/>
    </row>
    <row r="95" spans="1:17" ht="15" customHeight="1" x14ac:dyDescent="0.25">
      <c r="A95" s="64"/>
      <c r="B95" s="102"/>
      <c r="C95" s="102"/>
      <c r="D95" s="102"/>
      <c r="E95" s="12"/>
      <c r="F95" s="12"/>
      <c r="G95" s="12"/>
      <c r="H95" s="12"/>
      <c r="I95" s="12"/>
      <c r="J95" s="42"/>
      <c r="K95" s="90"/>
      <c r="L95" s="86"/>
      <c r="N95" s="2"/>
      <c r="O95" s="2"/>
      <c r="P95" s="4"/>
      <c r="Q95" s="2"/>
    </row>
    <row r="96" spans="1:17" s="24" customFormat="1" ht="15" customHeight="1" x14ac:dyDescent="0.25">
      <c r="A96" s="233" t="s">
        <v>254</v>
      </c>
      <c r="B96" s="234"/>
      <c r="C96" s="234"/>
      <c r="D96" s="234"/>
      <c r="E96" s="234"/>
      <c r="F96" s="234"/>
      <c r="G96" s="234"/>
      <c r="H96" s="234"/>
      <c r="I96" s="234"/>
      <c r="J96" s="235"/>
      <c r="K96" s="23"/>
      <c r="L96" s="89"/>
      <c r="N96" s="18"/>
      <c r="O96" s="18"/>
      <c r="P96" s="19"/>
      <c r="Q96" s="18"/>
    </row>
    <row r="97" spans="1:19" ht="15" customHeight="1" x14ac:dyDescent="0.25">
      <c r="A97" s="236" t="s">
        <v>262</v>
      </c>
      <c r="B97" s="237"/>
      <c r="C97" s="237"/>
      <c r="D97" s="237"/>
      <c r="E97" s="12"/>
      <c r="F97" s="12"/>
      <c r="G97" s="12"/>
      <c r="H97" s="214"/>
      <c r="I97" s="214"/>
      <c r="J97" s="215"/>
      <c r="K97" s="90"/>
      <c r="L97" s="86"/>
      <c r="N97" s="2"/>
      <c r="O97" s="2"/>
      <c r="P97" s="4"/>
      <c r="Q97" s="2"/>
    </row>
    <row r="98" spans="1:19" ht="15" customHeight="1" x14ac:dyDescent="0.25">
      <c r="A98" s="238"/>
      <c r="B98" s="232"/>
      <c r="C98" s="232"/>
      <c r="D98" s="232"/>
      <c r="E98" s="12"/>
      <c r="F98" s="12"/>
      <c r="G98" s="12"/>
      <c r="H98" s="12"/>
      <c r="I98" s="12"/>
      <c r="J98" s="42"/>
      <c r="K98" s="90"/>
      <c r="L98" s="86"/>
      <c r="N98" s="2"/>
      <c r="O98" s="2"/>
      <c r="P98" s="4"/>
      <c r="Q98" s="2"/>
    </row>
    <row r="99" spans="1:19" ht="15" customHeight="1" x14ac:dyDescent="0.25">
      <c r="A99" s="299" t="s">
        <v>263</v>
      </c>
      <c r="B99" s="300"/>
      <c r="C99" s="300"/>
      <c r="D99" s="300"/>
      <c r="E99" s="12"/>
      <c r="F99" s="12"/>
      <c r="G99" s="12"/>
      <c r="H99" s="220"/>
      <c r="I99" s="220"/>
      <c r="J99" s="221"/>
      <c r="K99" s="90"/>
      <c r="L99" s="86"/>
      <c r="N99" s="2"/>
      <c r="O99" s="2"/>
      <c r="P99" s="4"/>
      <c r="Q99" s="2"/>
    </row>
    <row r="100" spans="1:19" ht="19.5" customHeight="1" x14ac:dyDescent="0.25">
      <c r="A100" s="299"/>
      <c r="B100" s="300"/>
      <c r="C100" s="300"/>
      <c r="D100" s="300"/>
      <c r="E100" s="12"/>
      <c r="F100" s="12"/>
      <c r="G100" s="12"/>
      <c r="H100" s="220"/>
      <c r="I100" s="220"/>
      <c r="J100" s="221"/>
      <c r="K100" s="90"/>
      <c r="L100" s="86"/>
      <c r="N100" s="2"/>
      <c r="O100" s="2"/>
      <c r="P100" s="4"/>
      <c r="Q100" s="2"/>
    </row>
    <row r="101" spans="1:19" ht="48" customHeight="1" x14ac:dyDescent="0.25">
      <c r="A101" s="218" t="s">
        <v>264</v>
      </c>
      <c r="B101" s="219"/>
      <c r="C101" s="219"/>
      <c r="D101" s="219"/>
      <c r="E101" s="219"/>
      <c r="F101" s="219"/>
      <c r="G101" s="219"/>
      <c r="H101" s="219"/>
      <c r="I101" s="219"/>
      <c r="J101" s="298"/>
      <c r="K101" s="90"/>
      <c r="L101" s="86"/>
      <c r="N101" s="2"/>
      <c r="O101" s="2"/>
      <c r="P101" s="4"/>
    </row>
    <row r="102" spans="1:19" s="25" customFormat="1" ht="22.5" customHeight="1" x14ac:dyDescent="0.2">
      <c r="A102" s="228" t="s">
        <v>265</v>
      </c>
      <c r="B102" s="229"/>
      <c r="C102" s="229"/>
      <c r="D102" s="229"/>
      <c r="E102" s="229"/>
      <c r="F102" s="229"/>
      <c r="G102" s="229"/>
      <c r="H102" s="229"/>
      <c r="I102" s="229"/>
      <c r="J102" s="230"/>
      <c r="K102" s="40"/>
      <c r="L102" s="41"/>
      <c r="N102" s="17"/>
      <c r="O102" s="17"/>
      <c r="P102" s="16"/>
    </row>
    <row r="103" spans="1:19" s="11" customFormat="1" ht="15" customHeight="1" x14ac:dyDescent="0.25">
      <c r="A103" s="38" t="s">
        <v>266</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267</v>
      </c>
      <c r="B104" s="12"/>
      <c r="C104" s="25"/>
      <c r="D104" s="12"/>
      <c r="E104" s="194"/>
      <c r="F104" s="203"/>
      <c r="G104" s="103" t="s">
        <v>268</v>
      </c>
      <c r="H104" s="214"/>
      <c r="I104" s="214"/>
      <c r="J104" s="215"/>
      <c r="K104" s="44"/>
      <c r="L104" s="45"/>
      <c r="N104" s="15"/>
      <c r="O104" s="15"/>
      <c r="P104" s="13"/>
    </row>
    <row r="105" spans="1:19" s="1" customFormat="1" ht="15" customHeight="1" x14ac:dyDescent="0.2">
      <c r="A105" s="46"/>
      <c r="B105" s="104"/>
      <c r="C105" s="104"/>
      <c r="D105" s="104"/>
      <c r="E105" s="212"/>
      <c r="F105" s="213"/>
      <c r="G105" s="104"/>
      <c r="H105" s="104"/>
      <c r="I105" s="104"/>
      <c r="J105" s="42"/>
      <c r="K105" s="44"/>
      <c r="L105" s="45"/>
      <c r="N105" s="15"/>
      <c r="O105" s="15"/>
      <c r="P105" s="13"/>
    </row>
    <row r="106" spans="1:19" s="25" customFormat="1" ht="15" customHeight="1" x14ac:dyDescent="0.2">
      <c r="A106" s="200" t="s">
        <v>269</v>
      </c>
      <c r="B106" s="201"/>
      <c r="C106" s="201"/>
      <c r="D106" s="201"/>
      <c r="E106" s="201"/>
      <c r="F106" s="201"/>
      <c r="G106" s="201"/>
      <c r="H106" s="201"/>
      <c r="I106" s="201"/>
      <c r="J106" s="202"/>
      <c r="K106" s="44"/>
      <c r="L106" s="41"/>
      <c r="N106" s="17"/>
      <c r="O106" s="17"/>
      <c r="P106" s="16"/>
    </row>
    <row r="107" spans="1:19" s="1" customFormat="1" ht="15" customHeight="1" x14ac:dyDescent="0.2">
      <c r="A107" s="34" t="s">
        <v>270</v>
      </c>
      <c r="B107" s="101"/>
      <c r="C107" s="101"/>
      <c r="D107" s="101"/>
      <c r="E107" s="101"/>
      <c r="F107" s="101"/>
      <c r="G107" s="101"/>
      <c r="H107" s="101"/>
      <c r="I107" s="101"/>
      <c r="J107" s="35"/>
      <c r="K107" s="44"/>
      <c r="L107" s="45"/>
      <c r="N107" s="15"/>
      <c r="O107" s="15"/>
      <c r="P107" s="13"/>
    </row>
    <row r="108" spans="1:19" s="1" customFormat="1" ht="15" customHeight="1" x14ac:dyDescent="0.2">
      <c r="A108" s="216" t="s">
        <v>271</v>
      </c>
      <c r="B108" s="217"/>
      <c r="C108" s="217"/>
      <c r="D108" s="105"/>
      <c r="E108" s="194"/>
      <c r="F108" s="203"/>
      <c r="G108" s="106" t="s">
        <v>268</v>
      </c>
      <c r="H108" s="214"/>
      <c r="I108" s="214"/>
      <c r="J108" s="215"/>
      <c r="K108" s="44"/>
      <c r="L108" s="45"/>
      <c r="N108" s="15"/>
      <c r="O108" s="15"/>
      <c r="P108" s="13"/>
    </row>
    <row r="109" spans="1:19" s="1" customFormat="1" ht="15" customHeight="1" x14ac:dyDescent="0.2">
      <c r="A109" s="218"/>
      <c r="B109" s="219"/>
      <c r="C109" s="219"/>
      <c r="D109" s="12"/>
      <c r="E109" s="212"/>
      <c r="F109" s="213"/>
      <c r="G109" s="105"/>
      <c r="H109" s="105"/>
      <c r="I109" s="105"/>
      <c r="J109" s="42"/>
      <c r="K109" s="44"/>
      <c r="L109" s="45"/>
      <c r="N109" s="15"/>
      <c r="O109" s="15"/>
      <c r="P109" s="13"/>
    </row>
    <row r="110" spans="1:19" s="25" customFormat="1" ht="15" customHeight="1" x14ac:dyDescent="0.2">
      <c r="A110" s="200" t="s">
        <v>272</v>
      </c>
      <c r="B110" s="201"/>
      <c r="C110" s="201"/>
      <c r="D110" s="201"/>
      <c r="E110" s="201"/>
      <c r="F110" s="201"/>
      <c r="G110" s="201"/>
      <c r="H110" s="201"/>
      <c r="I110" s="201"/>
      <c r="J110" s="202"/>
      <c r="K110" s="44"/>
      <c r="L110" s="41"/>
      <c r="N110" s="17"/>
      <c r="O110" s="17"/>
      <c r="P110" s="16"/>
    </row>
    <row r="111" spans="1:19" s="1" customFormat="1" ht="15" customHeight="1" x14ac:dyDescent="0.2">
      <c r="A111" s="34" t="s">
        <v>273</v>
      </c>
      <c r="B111" s="105"/>
      <c r="C111" s="105"/>
      <c r="D111" s="105"/>
      <c r="E111" s="194"/>
      <c r="F111" s="203"/>
      <c r="G111" s="106" t="s">
        <v>268</v>
      </c>
      <c r="H111" s="206"/>
      <c r="I111" s="206"/>
      <c r="J111" s="207"/>
      <c r="K111" s="44"/>
      <c r="L111" s="45"/>
      <c r="N111" s="15"/>
      <c r="O111" s="15"/>
      <c r="P111" s="13"/>
    </row>
    <row r="112" spans="1:19" s="1" customFormat="1" ht="15" customHeight="1" thickBot="1" x14ac:dyDescent="0.25">
      <c r="A112" s="47"/>
      <c r="B112" s="48"/>
      <c r="C112" s="48"/>
      <c r="D112" s="48"/>
      <c r="E112" s="204"/>
      <c r="F112" s="205"/>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71"/>
      <c r="I115" s="71"/>
      <c r="N115" s="2"/>
      <c r="O115" s="2"/>
      <c r="P115" s="4"/>
    </row>
    <row r="116" spans="1:17" x14ac:dyDescent="0.25">
      <c r="G116" s="71"/>
      <c r="H116" s="71"/>
      <c r="I116" s="71"/>
      <c r="N116" s="2"/>
      <c r="O116" s="2"/>
      <c r="P116" s="4"/>
    </row>
    <row r="117" spans="1:17" x14ac:dyDescent="0.25">
      <c r="A117" s="82"/>
      <c r="B117" s="82"/>
      <c r="C117" s="82"/>
      <c r="D117" s="82"/>
      <c r="E117" s="82"/>
      <c r="F117" s="82"/>
      <c r="G117" s="82"/>
      <c r="H117" s="82"/>
      <c r="I117" s="82"/>
      <c r="N117" s="2"/>
      <c r="O117" s="2"/>
      <c r="P117" s="4"/>
    </row>
    <row r="118" spans="1:17" x14ac:dyDescent="0.25">
      <c r="A118" s="18"/>
      <c r="B118" s="17"/>
      <c r="C118" s="17"/>
      <c r="D118" s="17"/>
      <c r="E118" s="17"/>
      <c r="F118" s="17"/>
      <c r="G118" s="83"/>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RmCpn5qO3JeSDctP6AVWF7VFyNxYw+QrKBgP0TwwW4Cbhd8vjFNlcy2Ed/+4uEKIuBzyI33Ttq0ixJdT4qeAag==" saltValue="EXQpvR+REBrzq5vrZb0acw==" spinCount="100000" sheet="1" formatCells="0" formatColumns="0" formatRows="0" insertColumns="0" insertRows="0" insertHyperlinks="0" deleteColumns="0" deleteRows="0" sort="0" autoFilter="0" pivotTables="0"/>
  <mergeCells count="156">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K52:K53"/>
    <mergeCell ref="A54:D54"/>
    <mergeCell ref="H54:I54"/>
    <mergeCell ref="A55:D55"/>
    <mergeCell ref="H55:I55"/>
    <mergeCell ref="A56:D56"/>
    <mergeCell ref="H56:I56"/>
    <mergeCell ref="A49:J49"/>
    <mergeCell ref="A50:D50"/>
    <mergeCell ref="E50:J50"/>
    <mergeCell ref="A51:J51"/>
    <mergeCell ref="A52:D53"/>
    <mergeCell ref="E52:E53"/>
    <mergeCell ref="F52:F53"/>
    <mergeCell ref="G52:G53"/>
    <mergeCell ref="H52:I53"/>
    <mergeCell ref="J52:J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A29:D29"/>
    <mergeCell ref="E29:J29"/>
    <mergeCell ref="B21:E21"/>
    <mergeCell ref="F21:H21"/>
    <mergeCell ref="I21:J21"/>
    <mergeCell ref="B22:E22"/>
    <mergeCell ref="F22:J22"/>
    <mergeCell ref="B23:E23"/>
    <mergeCell ref="F23:H23"/>
    <mergeCell ref="I23:J23"/>
    <mergeCell ref="K4:K13"/>
    <mergeCell ref="B5:E5"/>
    <mergeCell ref="G5:J5"/>
    <mergeCell ref="B6:E6"/>
    <mergeCell ref="G6:J6"/>
    <mergeCell ref="B24:E24"/>
    <mergeCell ref="F24:H24"/>
    <mergeCell ref="B25:E25"/>
    <mergeCell ref="A28:D28"/>
    <mergeCell ref="E28:J28"/>
    <mergeCell ref="B19:E19"/>
    <mergeCell ref="F19:H19"/>
    <mergeCell ref="I19:J19"/>
    <mergeCell ref="L19:N19"/>
    <mergeCell ref="B20:E20"/>
    <mergeCell ref="F20:H20"/>
    <mergeCell ref="I20:J20"/>
    <mergeCell ref="L20:N20"/>
    <mergeCell ref="A15:J15"/>
    <mergeCell ref="A16:J16"/>
    <mergeCell ref="A17:D17"/>
    <mergeCell ref="E17:J17"/>
    <mergeCell ref="B18:E18"/>
    <mergeCell ref="F18:H18"/>
    <mergeCell ref="I18:J18"/>
    <mergeCell ref="B7:E7"/>
    <mergeCell ref="G7:J7"/>
    <mergeCell ref="B8:E8"/>
    <mergeCell ref="B9:E9"/>
    <mergeCell ref="B11:E11"/>
    <mergeCell ref="G11:J11"/>
    <mergeCell ref="B12:J13"/>
    <mergeCell ref="A1:J1"/>
    <mergeCell ref="A2:J2"/>
    <mergeCell ref="A3:J3"/>
    <mergeCell ref="A4:E4"/>
  </mergeCells>
  <conditionalFormatting sqref="K31:K37">
    <cfRule type="expression" dxfId="26" priority="3">
      <formula>AND($H35&lt;&gt;"",$I35&lt;&gt;"",$K$2&lt;&gt;"",$H35+$I35&gt;=$K$2)</formula>
    </cfRule>
  </conditionalFormatting>
  <conditionalFormatting sqref="K41:K48">
    <cfRule type="expression" dxfId="25" priority="2">
      <formula>AND($F41&lt;&gt;"",$G41&gt;0,$K$2&lt;&gt;"",$F41+$G41&gt;=$K$2)</formula>
    </cfRule>
  </conditionalFormatting>
  <conditionalFormatting sqref="K54:K61">
    <cfRule type="expression" dxfId="24" priority="1">
      <formula>AND($E54&lt;&gt;"",$G54&gt;0,$K$2&lt;&gt;"",$E54+$G54&gt;=$K$2)</formula>
    </cfRule>
  </conditionalFormatting>
  <printOptions horizontalCentered="1"/>
  <pageMargins left="0.25" right="0.25" top="0.75" bottom="0.75" header="0.3" footer="0.3"/>
  <pageSetup paperSize="9" scale="89" fitToWidth="0" fitToHeight="2" orientation="portrait" r:id="rId1"/>
  <headerFooter alignWithMargins="0"/>
  <rowBreaks count="1" manualBreakCount="1">
    <brk id="71" max="9" man="1"/>
  </rowBreaks>
  <colBreaks count="1" manualBreakCount="1">
    <brk id="10" max="106"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1266"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1267"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1268"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1269"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1270"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1271"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1272" r:id="rId11" name="Vervolgkeuzelijst 110">
              <controlPr locked="0" defaultSize="0" autoLine="0" autoPict="0">
                <anchor moveWithCells="1">
                  <from>
                    <xdr:col>6</xdr:col>
                    <xdr:colOff>577850</xdr:colOff>
                    <xdr:row>72</xdr:row>
                    <xdr:rowOff>177800</xdr:rowOff>
                  </from>
                  <to>
                    <xdr:col>9</xdr:col>
                    <xdr:colOff>654050</xdr:colOff>
                    <xdr:row>73</xdr:row>
                    <xdr:rowOff>184150</xdr:rowOff>
                  </to>
                </anchor>
              </controlPr>
            </control>
          </mc:Choice>
        </mc:AlternateContent>
        <mc:AlternateContent xmlns:mc="http://schemas.openxmlformats.org/markup-compatibility/2006">
          <mc:Choice Requires="x14">
            <control shapeId="11273"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1274"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1275"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1276"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1277"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1278"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1279"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1280" r:id="rId19" name="Vervolgkeuzelijst 130">
              <controlPr locked="0" defaultSize="0" autoLine="0" autoPict="0">
                <anchor moveWithCells="1">
                  <from>
                    <xdr:col>6</xdr:col>
                    <xdr:colOff>596900</xdr:colOff>
                    <xdr:row>75</xdr:row>
                    <xdr:rowOff>190500</xdr:rowOff>
                  </from>
                  <to>
                    <xdr:col>9</xdr:col>
                    <xdr:colOff>654050</xdr:colOff>
                    <xdr:row>76</xdr:row>
                    <xdr:rowOff>184150</xdr:rowOff>
                  </to>
                </anchor>
              </controlPr>
            </control>
          </mc:Choice>
        </mc:AlternateContent>
        <mc:AlternateContent xmlns:mc="http://schemas.openxmlformats.org/markup-compatibility/2006">
          <mc:Choice Requires="x14">
            <control shapeId="11281"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1282"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1283"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1284"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1285"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1286"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1287"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1288"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1289"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1290"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1291"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1292"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1293"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1294"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1295"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1296" r:id="rId35" name="Check Box 32">
              <controlPr locked="0" defaultSize="0" autoFill="0" autoLine="0" autoPict="0">
                <anchor moveWithCells="1">
                  <from>
                    <xdr:col>6</xdr:col>
                    <xdr:colOff>800100</xdr:colOff>
                    <xdr:row>48</xdr:row>
                    <xdr:rowOff>0</xdr:rowOff>
                  </from>
                  <to>
                    <xdr:col>7</xdr:col>
                    <xdr:colOff>387350</xdr:colOff>
                    <xdr:row>49</xdr:row>
                    <xdr:rowOff>25400</xdr:rowOff>
                  </to>
                </anchor>
              </controlPr>
            </control>
          </mc:Choice>
        </mc:AlternateContent>
        <mc:AlternateContent xmlns:mc="http://schemas.openxmlformats.org/markup-compatibility/2006">
          <mc:Choice Requires="x14">
            <control shapeId="11297"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1298"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1299" r:id="rId38" name="Check Box 35">
              <controlPr locked="0" defaultSize="0" autoFill="0" autoLine="0" autoPict="0">
                <anchor moveWithCells="1">
                  <from>
                    <xdr:col>4</xdr:col>
                    <xdr:colOff>6350</xdr:colOff>
                    <xdr:row>78</xdr:row>
                    <xdr:rowOff>158750</xdr:rowOff>
                  </from>
                  <to>
                    <xdr:col>7</xdr:col>
                    <xdr:colOff>685800</xdr:colOff>
                    <xdr:row>80</xdr:row>
                    <xdr:rowOff>6350</xdr:rowOff>
                  </to>
                </anchor>
              </controlPr>
            </control>
          </mc:Choice>
        </mc:AlternateContent>
        <mc:AlternateContent xmlns:mc="http://schemas.openxmlformats.org/markup-compatibility/2006">
          <mc:Choice Requires="x14">
            <control shapeId="11300" r:id="rId39" name="Check Box 36">
              <controlPr locked="0" defaultSize="0" autoFill="0" autoLine="0" autoPict="0">
                <anchor moveWithCells="1">
                  <from>
                    <xdr:col>4</xdr:col>
                    <xdr:colOff>6350</xdr:colOff>
                    <xdr:row>79</xdr:row>
                    <xdr:rowOff>158750</xdr:rowOff>
                  </from>
                  <to>
                    <xdr:col>7</xdr:col>
                    <xdr:colOff>609600</xdr:colOff>
                    <xdr:row>81</xdr:row>
                    <xdr:rowOff>6350</xdr:rowOff>
                  </to>
                </anchor>
              </controlPr>
            </control>
          </mc:Choice>
        </mc:AlternateContent>
        <mc:AlternateContent xmlns:mc="http://schemas.openxmlformats.org/markup-compatibility/2006">
          <mc:Choice Requires="x14">
            <control shapeId="11301" r:id="rId40" name="Selectievakje 141">
              <controlPr locked="0" defaultSize="0" autoFill="0" autoLine="0" autoPict="0">
                <anchor moveWithCells="1">
                  <from>
                    <xdr:col>8</xdr:col>
                    <xdr:colOff>374650</xdr:colOff>
                    <xdr:row>22</xdr:row>
                    <xdr:rowOff>177800</xdr:rowOff>
                  </from>
                  <to>
                    <xdr:col>9</xdr:col>
                    <xdr:colOff>425450</xdr:colOff>
                    <xdr:row>24</xdr:row>
                    <xdr:rowOff>31750</xdr:rowOff>
                  </to>
                </anchor>
              </controlPr>
            </control>
          </mc:Choice>
        </mc:AlternateContent>
        <mc:AlternateContent xmlns:mc="http://schemas.openxmlformats.org/markup-compatibility/2006">
          <mc:Choice Requires="x14">
            <control shapeId="11302"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D4C8CEFB-C637-41F0-A202-2D7A85D68EA1}">
          <x14:formula1>
            <xm:f>'Méd. + délai d''attente'!$A$2:$A$19</xm:f>
          </x14:formula1>
          <xm:sqref>A31:F34</xm:sqref>
        </x14:dataValidation>
        <x14:dataValidation type="list" allowBlank="1" showInputMessage="1" showErrorMessage="1" xr:uid="{5B44FA17-7DA3-4DDB-B177-5970034EF7B3}">
          <x14:formula1>
            <xm:f>'Méd. + délai d''attente'!$G$2:$G$63</xm:f>
          </x14:formula1>
          <xm:sqref>A54:D58</xm:sqref>
        </x14:dataValidation>
        <x14:dataValidation type="list" allowBlank="1" showInputMessage="1" showErrorMessage="1" xr:uid="{542C679E-289C-4D63-84A4-2DE0AF285ACB}">
          <x14:formula1>
            <xm:f>'Méd. + délai d''attente'!$L$2:$L$6</xm:f>
          </x14:formula1>
          <xm:sqref>F54:F58</xm:sqref>
        </x14:dataValidation>
        <x14:dataValidation type="list" allowBlank="1" showInputMessage="1" showErrorMessage="1" xr:uid="{316A23AF-9A1A-4D3B-8400-5AF9E02ED1BD}">
          <x14:formula1>
            <xm:f>'Méd. + délai d''attente'!$D$2:$D$74</xm:f>
          </x14:formula1>
          <xm:sqref>A41:D45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48258-4A99-4551-991F-11CFC53A805E}">
  <sheetPr>
    <pageSetUpPr fitToPage="1"/>
  </sheetPr>
  <dimension ref="A1:S127"/>
  <sheetViews>
    <sheetView topLeftCell="A48" zoomScaleNormal="100" zoomScaleSheetLayoutView="130" zoomScalePageLayoutView="20" workbookViewId="0">
      <selection activeCell="J54" sqref="J54:J58"/>
    </sheetView>
  </sheetViews>
  <sheetFormatPr defaultColWidth="9.08984375" defaultRowHeight="12.5" x14ac:dyDescent="0.25"/>
  <cols>
    <col min="1" max="1" width="15.36328125" style="94" customWidth="1"/>
    <col min="2" max="2" width="7.453125" style="94" customWidth="1"/>
    <col min="3" max="3" width="6.08984375" style="94" customWidth="1"/>
    <col min="4" max="4" width="3.6328125" style="94" customWidth="1"/>
    <col min="5" max="5" width="9.6328125" style="94" customWidth="1"/>
    <col min="6" max="6" width="11.08984375" style="94" customWidth="1"/>
    <col min="7" max="7" width="12.08984375" style="94" customWidth="1"/>
    <col min="8" max="8" width="13.453125" style="94" customWidth="1"/>
    <col min="9" max="9" width="5.90625" style="94" customWidth="1"/>
    <col min="10" max="10" width="10.08984375" style="94" customWidth="1"/>
    <col min="11" max="11" width="14.36328125" style="94" customWidth="1"/>
    <col min="12" max="12" width="73.90625" style="87" bestFit="1" customWidth="1"/>
    <col min="13" max="13" width="1.90625" style="87" customWidth="1"/>
    <col min="14" max="14" width="22" style="87" customWidth="1"/>
    <col min="15" max="16" width="2.6328125" style="87" customWidth="1"/>
    <col min="17" max="17" width="22.90625" style="87" customWidth="1"/>
    <col min="18" max="19" width="9.08984375" style="87" customWidth="1"/>
    <col min="20" max="16384" width="9.08984375" style="87"/>
  </cols>
  <sheetData>
    <row r="1" spans="1:12" ht="23" x14ac:dyDescent="0.25">
      <c r="A1" s="287" t="s">
        <v>583</v>
      </c>
      <c r="B1" s="288"/>
      <c r="C1" s="288"/>
      <c r="D1" s="288"/>
      <c r="E1" s="288"/>
      <c r="F1" s="288"/>
      <c r="G1" s="288"/>
      <c r="H1" s="288"/>
      <c r="I1" s="288"/>
      <c r="J1" s="289"/>
      <c r="K1" s="29" t="s">
        <v>275</v>
      </c>
      <c r="L1" s="86"/>
    </row>
    <row r="2" spans="1:12" ht="12.75" customHeight="1" x14ac:dyDescent="0.25">
      <c r="A2" s="247" t="s">
        <v>204</v>
      </c>
      <c r="B2" s="248"/>
      <c r="C2" s="248"/>
      <c r="D2" s="248"/>
      <c r="E2" s="248"/>
      <c r="F2" s="248"/>
      <c r="G2" s="248"/>
      <c r="H2" s="248"/>
      <c r="I2" s="248"/>
      <c r="J2" s="249"/>
      <c r="K2" s="75" t="s">
        <v>578</v>
      </c>
      <c r="L2" s="86"/>
    </row>
    <row r="3" spans="1:12" s="24" customFormat="1" ht="6" customHeight="1" x14ac:dyDescent="0.25">
      <c r="A3" s="290"/>
      <c r="B3" s="291"/>
      <c r="C3" s="291"/>
      <c r="D3" s="291"/>
      <c r="E3" s="291"/>
      <c r="F3" s="291"/>
      <c r="G3" s="291"/>
      <c r="H3" s="291"/>
      <c r="I3" s="291"/>
      <c r="J3" s="292"/>
      <c r="K3" s="88"/>
      <c r="L3" s="89"/>
    </row>
    <row r="4" spans="1:12" s="24" customFormat="1" ht="12.75" customHeight="1" x14ac:dyDescent="0.25">
      <c r="A4" s="290" t="s">
        <v>205</v>
      </c>
      <c r="B4" s="291"/>
      <c r="C4" s="291"/>
      <c r="D4" s="291"/>
      <c r="E4" s="291"/>
      <c r="F4" s="98"/>
      <c r="G4" s="98"/>
      <c r="H4" s="98"/>
      <c r="I4" s="98"/>
      <c r="J4" s="74"/>
      <c r="K4" s="303"/>
      <c r="L4" s="89"/>
    </row>
    <row r="5" spans="1:12" ht="12.75" customHeight="1" x14ac:dyDescent="0.25">
      <c r="A5" s="68" t="s">
        <v>206</v>
      </c>
      <c r="B5" s="209"/>
      <c r="C5" s="210"/>
      <c r="D5" s="210"/>
      <c r="E5" s="211"/>
      <c r="F5" s="95" t="s">
        <v>210</v>
      </c>
      <c r="G5" s="293"/>
      <c r="H5" s="293"/>
      <c r="I5" s="293"/>
      <c r="J5" s="294"/>
      <c r="K5" s="303"/>
      <c r="L5" s="86"/>
    </row>
    <row r="6" spans="1:12" ht="12.75" customHeight="1" x14ac:dyDescent="0.25">
      <c r="A6" s="73" t="s">
        <v>207</v>
      </c>
      <c r="B6" s="209"/>
      <c r="C6" s="210"/>
      <c r="D6" s="210"/>
      <c r="E6" s="211"/>
      <c r="F6" s="95" t="s">
        <v>154</v>
      </c>
      <c r="G6" s="295"/>
      <c r="H6" s="295"/>
      <c r="I6" s="295"/>
      <c r="J6" s="296"/>
      <c r="K6" s="303"/>
      <c r="L6" s="86"/>
    </row>
    <row r="7" spans="1:12" ht="12.75" customHeight="1" x14ac:dyDescent="0.25">
      <c r="A7" s="73" t="s">
        <v>208</v>
      </c>
      <c r="B7" s="208"/>
      <c r="C7" s="208"/>
      <c r="D7" s="208"/>
      <c r="E7" s="208"/>
      <c r="F7" s="95" t="s">
        <v>145</v>
      </c>
      <c r="G7" s="293"/>
      <c r="H7" s="293"/>
      <c r="I7" s="293"/>
      <c r="J7" s="294"/>
      <c r="K7" s="303"/>
      <c r="L7" s="86"/>
    </row>
    <row r="8" spans="1:12" ht="12.75" customHeight="1" x14ac:dyDescent="0.25">
      <c r="A8" s="60" t="s">
        <v>209</v>
      </c>
      <c r="B8" s="208"/>
      <c r="C8" s="208"/>
      <c r="D8" s="208"/>
      <c r="E8" s="208"/>
      <c r="F8" s="6"/>
      <c r="G8" s="6"/>
      <c r="H8" s="6"/>
      <c r="I8" s="6"/>
      <c r="J8" s="32"/>
      <c r="K8" s="303"/>
      <c r="L8" s="86"/>
    </row>
    <row r="9" spans="1:12" ht="12" customHeight="1" x14ac:dyDescent="0.25">
      <c r="A9" s="60"/>
      <c r="B9" s="208"/>
      <c r="C9" s="208"/>
      <c r="D9" s="208"/>
      <c r="E9" s="208"/>
      <c r="F9" s="6"/>
      <c r="G9" s="6"/>
      <c r="H9" s="6"/>
      <c r="I9" s="6"/>
      <c r="J9" s="32"/>
      <c r="K9" s="303"/>
      <c r="L9" s="86"/>
    </row>
    <row r="10" spans="1:12" s="24" customFormat="1" x14ac:dyDescent="0.25">
      <c r="A10" s="33" t="s">
        <v>212</v>
      </c>
      <c r="B10" s="6"/>
      <c r="C10" s="6"/>
      <c r="D10" s="6"/>
      <c r="E10" s="6"/>
      <c r="F10" s="6"/>
      <c r="G10" s="6"/>
      <c r="H10" s="6"/>
      <c r="I10" s="6"/>
      <c r="J10" s="32"/>
      <c r="K10" s="303"/>
      <c r="L10" s="89"/>
    </row>
    <row r="11" spans="1:12" s="24" customFormat="1" x14ac:dyDescent="0.25">
      <c r="A11" s="73" t="s">
        <v>211</v>
      </c>
      <c r="B11" s="297"/>
      <c r="C11" s="297"/>
      <c r="D11" s="297"/>
      <c r="E11" s="297"/>
      <c r="F11" s="95" t="s">
        <v>210</v>
      </c>
      <c r="G11" s="293"/>
      <c r="H11" s="293"/>
      <c r="I11" s="293"/>
      <c r="J11" s="294"/>
      <c r="K11" s="303"/>
      <c r="L11" s="89"/>
    </row>
    <row r="12" spans="1:12" s="24" customFormat="1" x14ac:dyDescent="0.25">
      <c r="A12" s="73" t="s">
        <v>153</v>
      </c>
      <c r="B12" s="194"/>
      <c r="C12" s="195"/>
      <c r="D12" s="195"/>
      <c r="E12" s="195"/>
      <c r="F12" s="195"/>
      <c r="G12" s="195"/>
      <c r="H12" s="195"/>
      <c r="I12" s="195"/>
      <c r="J12" s="196"/>
      <c r="K12" s="303"/>
      <c r="L12" s="89"/>
    </row>
    <row r="13" spans="1:12" s="24" customFormat="1" x14ac:dyDescent="0.25">
      <c r="A13" s="73"/>
      <c r="B13" s="212"/>
      <c r="C13" s="255"/>
      <c r="D13" s="255"/>
      <c r="E13" s="255"/>
      <c r="F13" s="255"/>
      <c r="G13" s="255"/>
      <c r="H13" s="255"/>
      <c r="I13" s="255"/>
      <c r="J13" s="256"/>
      <c r="K13" s="303"/>
      <c r="L13" s="89"/>
    </row>
    <row r="14" spans="1:12" s="24" customFormat="1" ht="6.75" customHeight="1" x14ac:dyDescent="0.25">
      <c r="A14" s="33"/>
      <c r="B14" s="6"/>
      <c r="C14" s="6"/>
      <c r="D14" s="6"/>
      <c r="E14" s="6"/>
      <c r="F14" s="6"/>
      <c r="G14" s="6"/>
      <c r="H14" s="6"/>
      <c r="I14" s="6"/>
      <c r="J14" s="32"/>
      <c r="K14" s="90"/>
      <c r="L14" s="89"/>
    </row>
    <row r="15" spans="1:12" s="24" customFormat="1" ht="12.75" customHeight="1" x14ac:dyDescent="0.25">
      <c r="A15" s="304" t="s">
        <v>213</v>
      </c>
      <c r="B15" s="305"/>
      <c r="C15" s="305"/>
      <c r="D15" s="305"/>
      <c r="E15" s="305"/>
      <c r="F15" s="305"/>
      <c r="G15" s="305"/>
      <c r="H15" s="305"/>
      <c r="I15" s="305"/>
      <c r="J15" s="306"/>
      <c r="K15" s="10"/>
      <c r="L15" s="89"/>
    </row>
    <row r="16" spans="1:12" s="28" customFormat="1" ht="13.5" customHeight="1" x14ac:dyDescent="0.25">
      <c r="A16" s="191" t="s">
        <v>214</v>
      </c>
      <c r="B16" s="192"/>
      <c r="C16" s="192"/>
      <c r="D16" s="192"/>
      <c r="E16" s="192"/>
      <c r="F16" s="192"/>
      <c r="G16" s="192"/>
      <c r="H16" s="192"/>
      <c r="I16" s="192"/>
      <c r="J16" s="193"/>
      <c r="K16" s="39"/>
    </row>
    <row r="17" spans="1:14" ht="15" customHeight="1" x14ac:dyDescent="0.25">
      <c r="A17" s="307" t="s">
        <v>215</v>
      </c>
      <c r="B17" s="308"/>
      <c r="C17" s="308"/>
      <c r="D17" s="308"/>
      <c r="E17" s="208"/>
      <c r="F17" s="208"/>
      <c r="G17" s="208"/>
      <c r="H17" s="208"/>
      <c r="I17" s="208"/>
      <c r="J17" s="278"/>
      <c r="K17" s="90"/>
      <c r="L17" s="86"/>
    </row>
    <row r="18" spans="1:14" ht="15" customHeight="1" x14ac:dyDescent="0.25">
      <c r="A18" s="73" t="s">
        <v>216</v>
      </c>
      <c r="B18" s="209"/>
      <c r="C18" s="210"/>
      <c r="D18" s="210"/>
      <c r="E18" s="211"/>
      <c r="F18" s="326" t="s">
        <v>222</v>
      </c>
      <c r="G18" s="327"/>
      <c r="H18" s="327"/>
      <c r="I18" s="328"/>
      <c r="J18" s="329"/>
      <c r="K18" s="90"/>
      <c r="L18" s="86"/>
    </row>
    <row r="19" spans="1:14" ht="15" customHeight="1" x14ac:dyDescent="0.25">
      <c r="A19" s="73"/>
      <c r="B19" s="209"/>
      <c r="C19" s="210"/>
      <c r="D19" s="210"/>
      <c r="E19" s="211"/>
      <c r="F19" s="322" t="s">
        <v>223</v>
      </c>
      <c r="G19" s="243"/>
      <c r="H19" s="243"/>
      <c r="I19" s="328"/>
      <c r="J19" s="329"/>
      <c r="K19" s="90"/>
      <c r="L19" s="324"/>
      <c r="M19" s="325"/>
      <c r="N19" s="325"/>
    </row>
    <row r="20" spans="1:14" ht="15" customHeight="1" x14ac:dyDescent="0.25">
      <c r="A20" s="60" t="s">
        <v>274</v>
      </c>
      <c r="B20" s="209"/>
      <c r="C20" s="210"/>
      <c r="D20" s="210"/>
      <c r="E20" s="211"/>
      <c r="F20" s="322" t="s">
        <v>517</v>
      </c>
      <c r="G20" s="243"/>
      <c r="H20" s="257"/>
      <c r="I20" s="330"/>
      <c r="J20" s="331"/>
      <c r="K20" s="90"/>
      <c r="L20" s="322" t="s">
        <v>579</v>
      </c>
      <c r="M20" s="243"/>
      <c r="N20" s="257"/>
    </row>
    <row r="21" spans="1:14" ht="15" customHeight="1" x14ac:dyDescent="0.25">
      <c r="A21" s="60" t="s">
        <v>217</v>
      </c>
      <c r="B21" s="209"/>
      <c r="C21" s="210"/>
      <c r="D21" s="210"/>
      <c r="E21" s="211"/>
      <c r="F21" s="322" t="s">
        <v>224</v>
      </c>
      <c r="G21" s="243"/>
      <c r="H21" s="243"/>
      <c r="I21" s="332"/>
      <c r="J21" s="333"/>
      <c r="K21" s="90"/>
    </row>
    <row r="22" spans="1:14" ht="15" customHeight="1" x14ac:dyDescent="0.25">
      <c r="A22" s="60" t="s">
        <v>219</v>
      </c>
      <c r="B22" s="309" t="s">
        <v>515</v>
      </c>
      <c r="C22" s="268"/>
      <c r="D22" s="268"/>
      <c r="E22" s="310"/>
      <c r="F22" s="334" t="s">
        <v>518</v>
      </c>
      <c r="G22" s="335"/>
      <c r="H22" s="335"/>
      <c r="I22" s="335"/>
      <c r="J22" s="336"/>
      <c r="K22" s="90"/>
    </row>
    <row r="23" spans="1:14" ht="15" customHeight="1" x14ac:dyDescent="0.25">
      <c r="A23" s="60" t="s">
        <v>218</v>
      </c>
      <c r="B23" s="321"/>
      <c r="C23" s="321"/>
      <c r="D23" s="321"/>
      <c r="E23" s="321"/>
      <c r="F23" s="322" t="s">
        <v>225</v>
      </c>
      <c r="G23" s="243"/>
      <c r="H23" s="243"/>
      <c r="I23" s="209"/>
      <c r="J23" s="323"/>
      <c r="K23" s="90"/>
      <c r="L23" s="86"/>
    </row>
    <row r="24" spans="1:14" x14ac:dyDescent="0.25">
      <c r="A24" s="60" t="s">
        <v>220</v>
      </c>
      <c r="B24" s="209"/>
      <c r="C24" s="210"/>
      <c r="D24" s="210"/>
      <c r="E24" s="211"/>
      <c r="F24" s="322" t="s">
        <v>226</v>
      </c>
      <c r="G24" s="243"/>
      <c r="H24" s="243"/>
      <c r="I24" s="117"/>
      <c r="J24" s="118"/>
      <c r="K24" s="90"/>
      <c r="L24" s="86"/>
    </row>
    <row r="25" spans="1:14" x14ac:dyDescent="0.25">
      <c r="A25" s="99" t="s">
        <v>221</v>
      </c>
      <c r="B25" s="186" t="s">
        <v>578</v>
      </c>
      <c r="C25" s="187"/>
      <c r="D25" s="187"/>
      <c r="E25" s="188"/>
      <c r="F25" s="95"/>
      <c r="G25" s="95"/>
      <c r="H25" s="95"/>
      <c r="I25" s="71"/>
      <c r="J25" s="78"/>
      <c r="K25" s="90"/>
      <c r="L25" s="86"/>
    </row>
    <row r="26" spans="1:14" ht="3" customHeight="1" x14ac:dyDescent="0.25">
      <c r="A26" s="99"/>
      <c r="B26" s="97"/>
      <c r="C26" s="97"/>
      <c r="D26" s="97"/>
      <c r="E26" s="97"/>
      <c r="F26" s="17"/>
      <c r="G26" s="17"/>
      <c r="H26" s="71"/>
      <c r="I26" s="71"/>
      <c r="J26" s="42"/>
      <c r="K26" s="90"/>
      <c r="L26" s="86"/>
    </row>
    <row r="27" spans="1:14" s="24" customFormat="1" ht="15" customHeight="1" x14ac:dyDescent="0.25">
      <c r="A27" s="62" t="s">
        <v>227</v>
      </c>
      <c r="B27" s="6"/>
      <c r="C27" s="6"/>
      <c r="D27" s="6"/>
      <c r="E27" s="6"/>
      <c r="F27" s="6"/>
      <c r="G27" s="6"/>
      <c r="H27" s="6"/>
      <c r="I27" s="6"/>
      <c r="J27" s="42"/>
      <c r="K27" s="90"/>
      <c r="L27" s="89"/>
    </row>
    <row r="28" spans="1:14" ht="15" customHeight="1" x14ac:dyDescent="0.25">
      <c r="A28" s="311" t="s">
        <v>228</v>
      </c>
      <c r="B28" s="312"/>
      <c r="C28" s="312"/>
      <c r="D28" s="312"/>
      <c r="E28" s="208"/>
      <c r="F28" s="208"/>
      <c r="G28" s="208"/>
      <c r="H28" s="208"/>
      <c r="I28" s="208"/>
      <c r="J28" s="278"/>
      <c r="K28" s="90"/>
      <c r="L28" s="86"/>
    </row>
    <row r="29" spans="1:14" ht="23.25" customHeight="1" x14ac:dyDescent="0.25">
      <c r="A29" s="276" t="s">
        <v>229</v>
      </c>
      <c r="B29" s="277"/>
      <c r="C29" s="277"/>
      <c r="D29" s="277"/>
      <c r="E29" s="208"/>
      <c r="F29" s="208"/>
      <c r="G29" s="208"/>
      <c r="H29" s="208"/>
      <c r="I29" s="208"/>
      <c r="J29" s="278"/>
      <c r="K29" s="90"/>
      <c r="L29" s="86"/>
    </row>
    <row r="30" spans="1:14" s="24" customFormat="1" ht="25.5" customHeight="1" x14ac:dyDescent="0.25">
      <c r="A30" s="279" t="s">
        <v>230</v>
      </c>
      <c r="B30" s="280"/>
      <c r="C30" s="280"/>
      <c r="D30" s="280"/>
      <c r="E30" s="281"/>
      <c r="F30" s="282"/>
      <c r="G30" s="7" t="s">
        <v>231</v>
      </c>
      <c r="H30" s="7" t="s">
        <v>232</v>
      </c>
      <c r="I30" s="253" t="s">
        <v>233</v>
      </c>
      <c r="J30" s="254"/>
      <c r="K30" s="30" t="s">
        <v>276</v>
      </c>
      <c r="L30" s="89"/>
    </row>
    <row r="31" spans="1:14" ht="15" customHeight="1" x14ac:dyDescent="0.25">
      <c r="A31" s="272"/>
      <c r="B31" s="273"/>
      <c r="C31" s="273"/>
      <c r="D31" s="273"/>
      <c r="E31" s="273"/>
      <c r="F31" s="274"/>
      <c r="G31" s="75" t="s">
        <v>578</v>
      </c>
      <c r="H31" s="75" t="s">
        <v>578</v>
      </c>
      <c r="I31" s="283">
        <f>IFERROR(VLOOKUP(A31,'Méd. + délai d''attente'!$A$2:$C$1000,3,FALSE),0)</f>
        <v>0</v>
      </c>
      <c r="J31" s="284"/>
      <c r="K31" s="31" t="str">
        <f>IFERROR(slachtdatum-GI31-1,"")</f>
        <v/>
      </c>
      <c r="L31" s="91"/>
    </row>
    <row r="32" spans="1:14" ht="15" customHeight="1" x14ac:dyDescent="0.25">
      <c r="A32" s="272"/>
      <c r="B32" s="273"/>
      <c r="C32" s="273"/>
      <c r="D32" s="273"/>
      <c r="E32" s="273"/>
      <c r="F32" s="274"/>
      <c r="G32" s="75" t="s">
        <v>578</v>
      </c>
      <c r="H32" s="75" t="s">
        <v>578</v>
      </c>
      <c r="I32" s="283">
        <f>IFERROR(VLOOKUP(A32,'Méd. + délai d''attente'!$A$2:$C$1000,3,FALSE),0)</f>
        <v>0</v>
      </c>
      <c r="J32" s="284"/>
      <c r="K32" s="31" t="str">
        <f>IFERROR(slachtdatum-GI32-1,"")</f>
        <v/>
      </c>
      <c r="L32" s="91"/>
    </row>
    <row r="33" spans="1:19" ht="15" customHeight="1" x14ac:dyDescent="0.25">
      <c r="A33" s="272"/>
      <c r="B33" s="273"/>
      <c r="C33" s="273"/>
      <c r="D33" s="273"/>
      <c r="E33" s="273"/>
      <c r="F33" s="274"/>
      <c r="G33" s="75" t="s">
        <v>578</v>
      </c>
      <c r="H33" s="75" t="s">
        <v>578</v>
      </c>
      <c r="I33" s="283">
        <f>IFERROR(VLOOKUP(A33,'Méd. + délai d''attente'!$A$2:$C$1000,3,FALSE),0)</f>
        <v>0</v>
      </c>
      <c r="J33" s="284"/>
      <c r="K33" s="31" t="str">
        <f>IFERROR(slachtdatum-GI33-1,"")</f>
        <v/>
      </c>
      <c r="L33" s="91"/>
    </row>
    <row r="34" spans="1:19" ht="15" customHeight="1" x14ac:dyDescent="0.25">
      <c r="A34" s="272"/>
      <c r="B34" s="273"/>
      <c r="C34" s="273"/>
      <c r="D34" s="273"/>
      <c r="E34" s="273"/>
      <c r="F34" s="274"/>
      <c r="G34" s="75" t="s">
        <v>578</v>
      </c>
      <c r="H34" s="75" t="s">
        <v>578</v>
      </c>
      <c r="I34" s="283">
        <f>IFERROR(VLOOKUP(A34,'Méd. + délai d''attente'!$A$2:$C$1000,3,FALSE),0)</f>
        <v>0</v>
      </c>
      <c r="J34" s="284"/>
      <c r="K34" s="31" t="str">
        <f>IFERROR(slachtdatum-GI34-1,"")</f>
        <v/>
      </c>
      <c r="L34" s="91"/>
    </row>
    <row r="35" spans="1:19" ht="15" customHeight="1" x14ac:dyDescent="0.25">
      <c r="A35" s="263"/>
      <c r="B35" s="210"/>
      <c r="C35" s="210"/>
      <c r="D35" s="210"/>
      <c r="E35" s="210"/>
      <c r="F35" s="210"/>
      <c r="G35" s="76"/>
      <c r="H35" s="76"/>
      <c r="I35" s="285"/>
      <c r="J35" s="286"/>
      <c r="K35" s="31"/>
      <c r="L35" s="91"/>
    </row>
    <row r="36" spans="1:19" ht="15" customHeight="1" x14ac:dyDescent="0.25">
      <c r="A36" s="263"/>
      <c r="B36" s="210"/>
      <c r="C36" s="210"/>
      <c r="D36" s="210"/>
      <c r="E36" s="210"/>
      <c r="F36" s="210"/>
      <c r="G36" s="76"/>
      <c r="H36" s="76"/>
      <c r="I36" s="285"/>
      <c r="J36" s="286"/>
      <c r="K36" s="31"/>
      <c r="L36" s="91"/>
    </row>
    <row r="37" spans="1:19" ht="15" customHeight="1" x14ac:dyDescent="0.25">
      <c r="A37" s="263"/>
      <c r="B37" s="210"/>
      <c r="C37" s="210"/>
      <c r="D37" s="210"/>
      <c r="E37" s="210"/>
      <c r="F37" s="210"/>
      <c r="G37" s="76"/>
      <c r="H37" s="76"/>
      <c r="I37" s="285"/>
      <c r="J37" s="286"/>
      <c r="K37" s="31"/>
      <c r="L37" s="91"/>
    </row>
    <row r="38" spans="1:19" s="24" customFormat="1" ht="15" customHeight="1" x14ac:dyDescent="0.25">
      <c r="A38" s="313" t="s">
        <v>234</v>
      </c>
      <c r="B38" s="314"/>
      <c r="C38" s="314"/>
      <c r="D38" s="314"/>
      <c r="E38" s="314"/>
      <c r="F38" s="314"/>
      <c r="G38" s="314"/>
      <c r="H38" s="314"/>
      <c r="I38" s="314"/>
      <c r="J38" s="315"/>
      <c r="K38" s="90"/>
      <c r="L38" s="92"/>
    </row>
    <row r="39" spans="1:19" ht="12.75" customHeight="1" x14ac:dyDescent="0.25">
      <c r="A39" s="316" t="s">
        <v>235</v>
      </c>
      <c r="B39" s="317"/>
      <c r="C39" s="317"/>
      <c r="D39" s="317"/>
      <c r="E39" s="317"/>
      <c r="F39" s="317"/>
      <c r="G39" s="317"/>
      <c r="H39" s="318" t="s">
        <v>237</v>
      </c>
      <c r="I39" s="318"/>
      <c r="J39" s="319" t="s">
        <v>238</v>
      </c>
      <c r="K39" s="189" t="s">
        <v>276</v>
      </c>
      <c r="L39" s="91"/>
    </row>
    <row r="40" spans="1:19" ht="21" customHeight="1" x14ac:dyDescent="0.25">
      <c r="A40" s="341" t="s">
        <v>236</v>
      </c>
      <c r="B40" s="342"/>
      <c r="C40" s="342"/>
      <c r="D40" s="343"/>
      <c r="E40" s="7" t="s">
        <v>555</v>
      </c>
      <c r="F40" s="7" t="s">
        <v>554</v>
      </c>
      <c r="G40" s="65" t="s">
        <v>553</v>
      </c>
      <c r="H40" s="318"/>
      <c r="I40" s="318"/>
      <c r="J40" s="320"/>
      <c r="K40" s="190"/>
      <c r="L40" s="93"/>
      <c r="M40" s="2"/>
      <c r="N40" s="2"/>
      <c r="O40" s="2"/>
      <c r="P40" s="2"/>
      <c r="Q40" s="2"/>
      <c r="R40" s="4"/>
      <c r="S40" s="2"/>
    </row>
    <row r="41" spans="1:19" ht="15" customHeight="1" x14ac:dyDescent="0.25">
      <c r="A41" s="272"/>
      <c r="B41" s="273"/>
      <c r="C41" s="273"/>
      <c r="D41" s="274"/>
      <c r="E41" s="75" t="s">
        <v>578</v>
      </c>
      <c r="F41" s="75" t="s">
        <v>578</v>
      </c>
      <c r="G41" s="67">
        <f>IFERROR(VLOOKUP(A41,'Méd. + délai d''attente'!$D$2:$F$1000,3,FALSE),0)</f>
        <v>0</v>
      </c>
      <c r="H41" s="208"/>
      <c r="I41" s="208"/>
      <c r="J41" s="70" t="str">
        <f>IFERROR(IF(OR(E41="",A41=65,A41=66),"",CONCATENATE(E41-$B$25+1," jour(s)")),"")</f>
        <v/>
      </c>
      <c r="K41" s="31" t="str">
        <f>IFERROR(slachtdatum-G41-1,"")</f>
        <v/>
      </c>
      <c r="L41" s="91"/>
      <c r="M41" s="2"/>
      <c r="N41" s="2"/>
      <c r="O41" s="2"/>
      <c r="P41" s="2"/>
      <c r="Q41" s="2"/>
      <c r="R41" s="4"/>
      <c r="S41" s="2"/>
    </row>
    <row r="42" spans="1:19" ht="15" customHeight="1" x14ac:dyDescent="0.25">
      <c r="A42" s="272"/>
      <c r="B42" s="273"/>
      <c r="C42" s="273"/>
      <c r="D42" s="274"/>
      <c r="E42" s="75" t="s">
        <v>578</v>
      </c>
      <c r="F42" s="75" t="s">
        <v>578</v>
      </c>
      <c r="G42" s="67">
        <f>IFERROR(VLOOKUP(A42,'Méd. + délai d''attente'!$D$2:$F$1000,3,FALSE),0)</f>
        <v>0</v>
      </c>
      <c r="H42" s="208"/>
      <c r="I42" s="208"/>
      <c r="J42" s="70" t="str">
        <f t="shared" ref="J42:J45" si="0">IFERROR(IF(OR(E42="",A42=65,A42=66),"",CONCATENATE(E42-$B$25+1," jour(s)")),"")</f>
        <v/>
      </c>
      <c r="K42" s="31" t="str">
        <f>IFERROR(slachtdatum-G42-1,"")</f>
        <v/>
      </c>
      <c r="L42" s="91"/>
      <c r="M42" s="2"/>
      <c r="N42" s="2"/>
      <c r="O42" s="2"/>
      <c r="P42" s="2"/>
      <c r="Q42" s="2"/>
      <c r="R42" s="4"/>
      <c r="S42" s="2"/>
    </row>
    <row r="43" spans="1:19" ht="15" customHeight="1" x14ac:dyDescent="0.25">
      <c r="A43" s="272"/>
      <c r="B43" s="273"/>
      <c r="C43" s="273"/>
      <c r="D43" s="274"/>
      <c r="E43" s="75" t="s">
        <v>578</v>
      </c>
      <c r="F43" s="75" t="s">
        <v>578</v>
      </c>
      <c r="G43" s="67">
        <f>IFERROR(VLOOKUP(A43,'Méd. + délai d''attente'!$D$2:$F$1000,3,FALSE),0)</f>
        <v>0</v>
      </c>
      <c r="H43" s="208"/>
      <c r="I43" s="208"/>
      <c r="J43" s="70" t="str">
        <f t="shared" si="0"/>
        <v/>
      </c>
      <c r="K43" s="31" t="str">
        <f>IFERROR(slachtdatum-G43-1,"")</f>
        <v/>
      </c>
      <c r="L43" s="91"/>
      <c r="M43" s="2"/>
      <c r="N43" s="2"/>
      <c r="O43" s="2"/>
      <c r="P43" s="2"/>
      <c r="Q43" s="2"/>
      <c r="R43" s="2"/>
      <c r="S43" s="2"/>
    </row>
    <row r="44" spans="1:19" ht="15" customHeight="1" x14ac:dyDescent="0.25">
      <c r="A44" s="272"/>
      <c r="B44" s="273"/>
      <c r="C44" s="273"/>
      <c r="D44" s="274"/>
      <c r="E44" s="75" t="s">
        <v>578</v>
      </c>
      <c r="F44" s="75" t="s">
        <v>578</v>
      </c>
      <c r="G44" s="67">
        <f>IFERROR(VLOOKUP(A44,'Méd. + délai d''attente'!$D$2:$F$1000,3,FALSE),0)</f>
        <v>0</v>
      </c>
      <c r="H44" s="208"/>
      <c r="I44" s="208"/>
      <c r="J44" s="70" t="str">
        <f t="shared" si="0"/>
        <v/>
      </c>
      <c r="K44" s="31" t="str">
        <f>IFERROR(slachtdatum-G44-1,"")</f>
        <v/>
      </c>
      <c r="L44" s="91"/>
      <c r="M44" s="2"/>
      <c r="N44" s="2"/>
      <c r="O44" s="2"/>
      <c r="P44" s="2"/>
      <c r="Q44" s="2"/>
      <c r="R44" s="4"/>
      <c r="S44" s="2"/>
    </row>
    <row r="45" spans="1:19" ht="15" customHeight="1" x14ac:dyDescent="0.25">
      <c r="A45" s="272"/>
      <c r="B45" s="273"/>
      <c r="C45" s="273"/>
      <c r="D45" s="274"/>
      <c r="E45" s="75" t="s">
        <v>578</v>
      </c>
      <c r="F45" s="75" t="s">
        <v>578</v>
      </c>
      <c r="G45" s="67">
        <f>IFERROR(VLOOKUP(A45,'Méd. + délai d''attente'!$D$2:$F$1000,3,FALSE),0)</f>
        <v>0</v>
      </c>
      <c r="H45" s="208"/>
      <c r="I45" s="208"/>
      <c r="J45" s="70" t="str">
        <f t="shared" si="0"/>
        <v/>
      </c>
      <c r="K45" s="31" t="str">
        <f>IFERROR(slachtdatum-G45-1,"")</f>
        <v/>
      </c>
      <c r="L45" s="91"/>
      <c r="M45" s="2"/>
      <c r="N45" s="2"/>
      <c r="O45" s="2"/>
      <c r="P45" s="2"/>
      <c r="Q45" s="2"/>
      <c r="R45" s="4"/>
      <c r="S45" s="2"/>
    </row>
    <row r="46" spans="1:19" ht="15" customHeight="1" x14ac:dyDescent="0.25">
      <c r="A46" s="263"/>
      <c r="B46" s="210"/>
      <c r="C46" s="210"/>
      <c r="D46" s="211"/>
      <c r="E46" s="76"/>
      <c r="F46" s="76"/>
      <c r="G46" s="77"/>
      <c r="H46" s="208"/>
      <c r="I46" s="208"/>
      <c r="J46" s="84"/>
      <c r="K46" s="31"/>
      <c r="L46" s="91"/>
      <c r="M46" s="2"/>
      <c r="N46" s="2"/>
      <c r="O46" s="2"/>
      <c r="P46" s="2"/>
      <c r="Q46" s="2"/>
      <c r="R46" s="4"/>
      <c r="S46" s="2"/>
    </row>
    <row r="47" spans="1:19" ht="15" customHeight="1" x14ac:dyDescent="0.25">
      <c r="A47" s="263"/>
      <c r="B47" s="210"/>
      <c r="C47" s="210"/>
      <c r="D47" s="211"/>
      <c r="E47" s="76"/>
      <c r="F47" s="76"/>
      <c r="G47" s="77"/>
      <c r="H47" s="209"/>
      <c r="I47" s="211"/>
      <c r="J47" s="84"/>
      <c r="K47" s="31"/>
      <c r="L47" s="91"/>
      <c r="M47" s="2"/>
      <c r="N47" s="2"/>
      <c r="O47" s="2"/>
      <c r="P47" s="2"/>
      <c r="Q47" s="2"/>
      <c r="R47" s="4"/>
      <c r="S47" s="2"/>
    </row>
    <row r="48" spans="1:19" ht="15" customHeight="1" x14ac:dyDescent="0.25">
      <c r="A48" s="263"/>
      <c r="B48" s="210"/>
      <c r="C48" s="210"/>
      <c r="D48" s="211"/>
      <c r="E48" s="76"/>
      <c r="F48" s="76"/>
      <c r="G48" s="77"/>
      <c r="H48" s="209"/>
      <c r="I48" s="211"/>
      <c r="J48" s="84"/>
      <c r="K48" s="31"/>
      <c r="L48" s="91"/>
      <c r="M48" s="2"/>
      <c r="N48" s="2"/>
      <c r="O48" s="2"/>
      <c r="P48" s="2"/>
      <c r="Q48" s="2"/>
      <c r="R48" s="4"/>
      <c r="S48" s="2"/>
    </row>
    <row r="49" spans="1:19" ht="18.75" customHeight="1" x14ac:dyDescent="0.25">
      <c r="A49" s="267" t="s">
        <v>239</v>
      </c>
      <c r="B49" s="268"/>
      <c r="C49" s="268"/>
      <c r="D49" s="268"/>
      <c r="E49" s="268"/>
      <c r="F49" s="268"/>
      <c r="G49" s="268"/>
      <c r="H49" s="268"/>
      <c r="I49" s="268"/>
      <c r="J49" s="269"/>
      <c r="K49" s="85"/>
      <c r="L49" s="91"/>
      <c r="M49" s="2"/>
      <c r="N49" s="2"/>
      <c r="O49" s="2"/>
      <c r="P49" s="2"/>
      <c r="Q49" s="2"/>
      <c r="R49" s="4"/>
      <c r="S49" s="2"/>
    </row>
    <row r="50" spans="1:19" ht="18" customHeight="1" x14ac:dyDescent="0.25">
      <c r="A50" s="267" t="s">
        <v>240</v>
      </c>
      <c r="B50" s="268"/>
      <c r="C50" s="268"/>
      <c r="D50" s="268"/>
      <c r="E50" s="301"/>
      <c r="F50" s="301"/>
      <c r="G50" s="301"/>
      <c r="H50" s="301"/>
      <c r="I50" s="301"/>
      <c r="J50" s="302"/>
      <c r="K50" s="85"/>
      <c r="L50" s="91"/>
      <c r="M50" s="2"/>
      <c r="N50" s="2"/>
      <c r="O50" s="2"/>
      <c r="P50" s="2"/>
      <c r="Q50" s="2"/>
      <c r="R50" s="4"/>
      <c r="S50" s="2"/>
    </row>
    <row r="51" spans="1:19" ht="15" customHeight="1" x14ac:dyDescent="0.25">
      <c r="A51" s="264" t="s">
        <v>241</v>
      </c>
      <c r="B51" s="265"/>
      <c r="C51" s="265"/>
      <c r="D51" s="265"/>
      <c r="E51" s="265"/>
      <c r="F51" s="265"/>
      <c r="G51" s="265"/>
      <c r="H51" s="265"/>
      <c r="I51" s="265"/>
      <c r="J51" s="266"/>
      <c r="K51" s="20"/>
      <c r="L51" s="26"/>
      <c r="M51" s="2"/>
      <c r="N51" s="2"/>
      <c r="O51" s="2"/>
      <c r="P51" s="4"/>
      <c r="Q51" s="2"/>
    </row>
    <row r="52" spans="1:19" ht="15" customHeight="1" x14ac:dyDescent="0.25">
      <c r="A52" s="253" t="s">
        <v>242</v>
      </c>
      <c r="B52" s="253"/>
      <c r="C52" s="253"/>
      <c r="D52" s="253"/>
      <c r="E52" s="318" t="s">
        <v>556</v>
      </c>
      <c r="F52" s="318" t="s">
        <v>552</v>
      </c>
      <c r="G52" s="253" t="s">
        <v>553</v>
      </c>
      <c r="H52" s="337" t="s">
        <v>550</v>
      </c>
      <c r="I52" s="338"/>
      <c r="J52" s="318" t="s">
        <v>243</v>
      </c>
      <c r="K52" s="189" t="s">
        <v>276</v>
      </c>
      <c r="L52" s="26"/>
      <c r="M52" s="2"/>
      <c r="N52" s="2"/>
      <c r="O52" s="2"/>
      <c r="P52" s="4"/>
      <c r="Q52" s="2"/>
    </row>
    <row r="53" spans="1:19" ht="15" customHeight="1" x14ac:dyDescent="0.25">
      <c r="A53" s="253"/>
      <c r="B53" s="253"/>
      <c r="C53" s="253"/>
      <c r="D53" s="253"/>
      <c r="E53" s="318"/>
      <c r="F53" s="318"/>
      <c r="G53" s="253"/>
      <c r="H53" s="339"/>
      <c r="I53" s="340"/>
      <c r="J53" s="318"/>
      <c r="K53" s="190"/>
      <c r="L53" s="26"/>
      <c r="M53" s="5"/>
      <c r="N53" s="2"/>
      <c r="O53" s="2"/>
      <c r="P53" s="4"/>
      <c r="Q53" s="2"/>
    </row>
    <row r="54" spans="1:19" ht="15" customHeight="1" x14ac:dyDescent="0.25">
      <c r="A54" s="272"/>
      <c r="B54" s="273"/>
      <c r="C54" s="273"/>
      <c r="D54" s="274"/>
      <c r="E54" s="75" t="s">
        <v>578</v>
      </c>
      <c r="F54" s="139"/>
      <c r="G54" s="65">
        <f>IFERROR(VLOOKUP(A54,'Méd. + délai d''attente'!$G$2:$I$1000,3,FALSE),0)</f>
        <v>0</v>
      </c>
      <c r="H54" s="270" t="str">
        <f>IFERROR(VLOOKUP(A54,'Méd. + délai d''attente'!$G$2:$J$1000,4,FALSE),"")</f>
        <v/>
      </c>
      <c r="I54" s="271"/>
      <c r="J54" s="70" t="str">
        <f>IFERROR(IF(OR(E54="",A54=65,A54=66),"",CONCATENATE(E54-$B$25+1," jour(s)")),"")</f>
        <v/>
      </c>
      <c r="K54" s="31" t="str">
        <f>IFERROR(slachtdatum-G54-1,"")</f>
        <v/>
      </c>
      <c r="L54" s="26"/>
      <c r="M54" s="2"/>
      <c r="N54" s="2"/>
      <c r="O54" s="2"/>
      <c r="P54" s="4"/>
      <c r="Q54" s="2"/>
    </row>
    <row r="55" spans="1:19" ht="15" customHeight="1" x14ac:dyDescent="0.25">
      <c r="A55" s="272"/>
      <c r="B55" s="273"/>
      <c r="C55" s="273"/>
      <c r="D55" s="274"/>
      <c r="E55" s="75" t="s">
        <v>578</v>
      </c>
      <c r="F55" s="139"/>
      <c r="G55" s="65">
        <f>IFERROR(VLOOKUP(A55,'Méd. + délai d''attente'!$G$2:$I$1000,3,FALSE),0)</f>
        <v>0</v>
      </c>
      <c r="H55" s="270" t="str">
        <f>IFERROR(VLOOKUP(A55,'Méd. + délai d''attente'!$G$2:$J$1000,4,FALSE),"")</f>
        <v/>
      </c>
      <c r="I55" s="271"/>
      <c r="J55" s="70" t="str">
        <f t="shared" ref="J55:J58" si="1">IFERROR(IF(OR(E55="",A55=65,A55=66),"",CONCATENATE(E55-$B$25+1," jour(s)")),"")</f>
        <v/>
      </c>
      <c r="K55" s="31" t="str">
        <f>IFERROR(slachtdatum-G55-1,"")</f>
        <v/>
      </c>
      <c r="L55" s="26"/>
      <c r="M55" s="2"/>
      <c r="N55" s="2"/>
      <c r="O55" s="2"/>
      <c r="P55" s="4"/>
      <c r="Q55" s="2"/>
    </row>
    <row r="56" spans="1:19" ht="15" customHeight="1" x14ac:dyDescent="0.25">
      <c r="A56" s="272"/>
      <c r="B56" s="273"/>
      <c r="C56" s="273"/>
      <c r="D56" s="274"/>
      <c r="E56" s="75" t="s">
        <v>578</v>
      </c>
      <c r="F56" s="139"/>
      <c r="G56" s="65">
        <f>IFERROR(VLOOKUP(A56,'Méd. + délai d''attente'!$G$2:$I$1000,3,FALSE),0)</f>
        <v>0</v>
      </c>
      <c r="H56" s="270" t="str">
        <f>IFERROR(VLOOKUP(A56,'Méd. + délai d''attente'!$G$2:$J$1000,4,FALSE),"")</f>
        <v/>
      </c>
      <c r="I56" s="271"/>
      <c r="J56" s="70" t="str">
        <f t="shared" si="1"/>
        <v/>
      </c>
      <c r="K56" s="31" t="str">
        <f>IFERROR(slachtdatum-G56-1,"")</f>
        <v/>
      </c>
      <c r="L56" s="26"/>
      <c r="M56" s="2"/>
      <c r="N56" s="2"/>
      <c r="O56" s="2"/>
      <c r="P56" s="4"/>
      <c r="Q56" s="2"/>
    </row>
    <row r="57" spans="1:19" ht="15" customHeight="1" x14ac:dyDescent="0.25">
      <c r="A57" s="272"/>
      <c r="B57" s="273"/>
      <c r="C57" s="273"/>
      <c r="D57" s="274"/>
      <c r="E57" s="75" t="s">
        <v>578</v>
      </c>
      <c r="F57" s="139"/>
      <c r="G57" s="65">
        <f>IFERROR(VLOOKUP(A57,'Méd. + délai d''attente'!$G$2:$I$1000,3,FALSE),0)</f>
        <v>0</v>
      </c>
      <c r="H57" s="270" t="str">
        <f>IFERROR(VLOOKUP(A57,'Méd. + délai d''attente'!$G$2:$J$1000,4,FALSE),"")</f>
        <v/>
      </c>
      <c r="I57" s="271"/>
      <c r="J57" s="70" t="str">
        <f t="shared" si="1"/>
        <v/>
      </c>
      <c r="K57" s="31" t="str">
        <f>IFERROR(slachtdatum-G57-1,"")</f>
        <v/>
      </c>
      <c r="L57" s="26"/>
      <c r="M57" s="2"/>
      <c r="N57" s="2"/>
      <c r="O57" s="2"/>
      <c r="P57" s="4"/>
      <c r="Q57" s="2"/>
    </row>
    <row r="58" spans="1:19" ht="15" customHeight="1" x14ac:dyDescent="0.25">
      <c r="A58" s="272"/>
      <c r="B58" s="273"/>
      <c r="C58" s="273"/>
      <c r="D58" s="274"/>
      <c r="E58" s="75" t="s">
        <v>578</v>
      </c>
      <c r="F58" s="139"/>
      <c r="G58" s="65">
        <f>IFERROR(VLOOKUP(A58,'Méd. + délai d''attente'!$G$2:$I$1000,3,FALSE),0)</f>
        <v>0</v>
      </c>
      <c r="H58" s="270" t="str">
        <f>IFERROR(VLOOKUP(A58,'Méd. + délai d''attente'!$G$2:$J$1000,4,FALSE),"")</f>
        <v/>
      </c>
      <c r="I58" s="271"/>
      <c r="J58" s="70" t="str">
        <f t="shared" si="1"/>
        <v/>
      </c>
      <c r="K58" s="31" t="str">
        <f>IFERROR(slachtdatum-G58-1,"")</f>
        <v/>
      </c>
      <c r="L58" s="26"/>
      <c r="M58" s="2"/>
      <c r="N58" s="2"/>
      <c r="O58" s="2"/>
      <c r="P58" s="4"/>
      <c r="Q58" s="2"/>
    </row>
    <row r="59" spans="1:19" ht="15" customHeight="1" x14ac:dyDescent="0.25">
      <c r="A59" s="275"/>
      <c r="B59" s="275"/>
      <c r="C59" s="275"/>
      <c r="D59" s="275"/>
      <c r="E59" s="135"/>
      <c r="F59" s="135"/>
      <c r="G59" s="135"/>
      <c r="H59" s="275"/>
      <c r="I59" s="275"/>
      <c r="J59" s="122"/>
      <c r="K59" s="31"/>
      <c r="L59" s="26"/>
      <c r="M59" s="2"/>
      <c r="N59" s="2"/>
      <c r="O59" s="2"/>
      <c r="P59" s="4"/>
      <c r="Q59" s="2"/>
    </row>
    <row r="60" spans="1:19" ht="15" customHeight="1" x14ac:dyDescent="0.25">
      <c r="A60" s="275"/>
      <c r="B60" s="275"/>
      <c r="C60" s="275"/>
      <c r="D60" s="275"/>
      <c r="E60" s="135"/>
      <c r="F60" s="135"/>
      <c r="G60" s="135"/>
      <c r="H60" s="275"/>
      <c r="I60" s="275"/>
      <c r="J60" s="122"/>
      <c r="K60" s="31"/>
      <c r="L60" s="26"/>
      <c r="M60" s="2"/>
      <c r="N60" s="2"/>
      <c r="O60" s="2"/>
      <c r="P60" s="4"/>
      <c r="Q60" s="2"/>
    </row>
    <row r="61" spans="1:19" ht="15" customHeight="1" x14ac:dyDescent="0.25">
      <c r="A61" s="275"/>
      <c r="B61" s="275"/>
      <c r="C61" s="275"/>
      <c r="D61" s="275"/>
      <c r="E61" s="135"/>
      <c r="F61" s="135"/>
      <c r="G61" s="135"/>
      <c r="H61" s="275"/>
      <c r="I61" s="275"/>
      <c r="J61" s="122"/>
      <c r="K61" s="31"/>
      <c r="L61" s="26"/>
      <c r="M61" s="2"/>
      <c r="N61" s="2"/>
      <c r="O61" s="2"/>
      <c r="P61" s="4"/>
      <c r="Q61" s="2"/>
    </row>
    <row r="62" spans="1:19" ht="15" customHeight="1" x14ac:dyDescent="0.25">
      <c r="A62" s="260" t="s">
        <v>244</v>
      </c>
      <c r="B62" s="261"/>
      <c r="C62" s="261"/>
      <c r="D62" s="261"/>
      <c r="E62" s="261"/>
      <c r="F62" s="261"/>
      <c r="G62" s="261"/>
      <c r="H62" s="261"/>
      <c r="I62" s="261"/>
      <c r="J62" s="262"/>
      <c r="K62" s="20"/>
      <c r="L62" s="26"/>
      <c r="M62" s="2"/>
      <c r="N62" s="2"/>
      <c r="O62" s="2"/>
      <c r="P62" s="4"/>
      <c r="Q62" s="2"/>
    </row>
    <row r="63" spans="1:19" ht="15" customHeight="1" x14ac:dyDescent="0.25">
      <c r="A63" s="250" t="s">
        <v>245</v>
      </c>
      <c r="B63" s="251"/>
      <c r="C63" s="251"/>
      <c r="D63" s="251"/>
      <c r="E63" s="252"/>
      <c r="F63" s="253" t="s">
        <v>246</v>
      </c>
      <c r="G63" s="253"/>
      <c r="H63" s="253"/>
      <c r="I63" s="253"/>
      <c r="J63" s="254"/>
      <c r="K63" s="90"/>
      <c r="L63" s="45"/>
      <c r="M63" s="1"/>
      <c r="N63" s="2"/>
      <c r="O63" s="2"/>
      <c r="P63" s="4"/>
      <c r="Q63" s="2"/>
    </row>
    <row r="64" spans="1:19" ht="15" customHeight="1" x14ac:dyDescent="0.25">
      <c r="A64" s="72" t="s">
        <v>247</v>
      </c>
      <c r="B64" s="79"/>
      <c r="C64" s="100"/>
      <c r="D64" s="100"/>
      <c r="E64" s="71"/>
      <c r="F64" s="194"/>
      <c r="G64" s="195"/>
      <c r="H64" s="195"/>
      <c r="I64" s="195"/>
      <c r="J64" s="196"/>
      <c r="K64" s="90"/>
      <c r="L64" s="86"/>
      <c r="N64" s="2"/>
      <c r="O64" s="2"/>
      <c r="P64" s="4"/>
      <c r="Q64" s="2"/>
    </row>
    <row r="65" spans="1:17" ht="15" customHeight="1" x14ac:dyDescent="0.25">
      <c r="A65" s="242" t="s">
        <v>516</v>
      </c>
      <c r="B65" s="257"/>
      <c r="C65" s="244"/>
      <c r="D65" s="245"/>
      <c r="E65" s="246"/>
      <c r="F65" s="197"/>
      <c r="G65" s="198"/>
      <c r="H65" s="198"/>
      <c r="I65" s="198"/>
      <c r="J65" s="199"/>
      <c r="K65" s="90"/>
      <c r="L65" s="86"/>
      <c r="N65" s="2"/>
      <c r="O65" s="2"/>
      <c r="P65" s="2"/>
      <c r="Q65" s="2"/>
    </row>
    <row r="66" spans="1:17" ht="26.25" customHeight="1" x14ac:dyDescent="0.25">
      <c r="A66" s="69" t="s">
        <v>551</v>
      </c>
      <c r="B66" s="208"/>
      <c r="C66" s="208"/>
      <c r="D66" s="208"/>
      <c r="E66" s="208"/>
      <c r="F66" s="212"/>
      <c r="G66" s="255"/>
      <c r="H66" s="255"/>
      <c r="I66" s="255"/>
      <c r="J66" s="256"/>
      <c r="K66" s="90"/>
      <c r="L66" s="86"/>
      <c r="N66" s="2"/>
      <c r="O66" s="2"/>
      <c r="P66" s="2"/>
      <c r="Q66" s="2"/>
    </row>
    <row r="67" spans="1:17" ht="15" customHeight="1" x14ac:dyDescent="0.25">
      <c r="A67" s="56" t="s">
        <v>248</v>
      </c>
      <c r="B67" s="80"/>
      <c r="C67" s="66"/>
      <c r="D67" s="66"/>
      <c r="E67" s="81"/>
      <c r="F67" s="194"/>
      <c r="G67" s="195"/>
      <c r="H67" s="195"/>
      <c r="I67" s="195"/>
      <c r="J67" s="196"/>
      <c r="K67" s="90"/>
      <c r="L67" s="86"/>
      <c r="N67" s="2"/>
      <c r="O67" s="2"/>
      <c r="P67" s="4"/>
      <c r="Q67" s="2"/>
    </row>
    <row r="68" spans="1:17" ht="15" customHeight="1" x14ac:dyDescent="0.25">
      <c r="A68" s="242" t="s">
        <v>516</v>
      </c>
      <c r="B68" s="243"/>
      <c r="C68" s="244"/>
      <c r="D68" s="245"/>
      <c r="E68" s="246"/>
      <c r="F68" s="197"/>
      <c r="G68" s="198"/>
      <c r="H68" s="198"/>
      <c r="I68" s="198"/>
      <c r="J68" s="199"/>
      <c r="K68" s="90"/>
      <c r="L68" s="86"/>
      <c r="N68" s="2"/>
      <c r="O68" s="2"/>
      <c r="P68" s="4"/>
      <c r="Q68" s="2"/>
    </row>
    <row r="69" spans="1:17" ht="24.75" customHeight="1" x14ac:dyDescent="0.25">
      <c r="A69" s="259" t="s">
        <v>249</v>
      </c>
      <c r="B69" s="259"/>
      <c r="C69" s="259"/>
      <c r="D69" s="259"/>
      <c r="E69" s="259"/>
      <c r="F69" s="259"/>
      <c r="G69" s="259"/>
      <c r="H69" s="258"/>
      <c r="I69" s="258"/>
      <c r="J69" s="258"/>
      <c r="K69" s="90"/>
      <c r="L69" s="86"/>
      <c r="N69" s="2"/>
      <c r="O69" s="2"/>
      <c r="P69" s="4"/>
    </row>
    <row r="70" spans="1:17" s="24" customFormat="1" ht="26.25" customHeight="1" x14ac:dyDescent="0.25">
      <c r="A70" s="222" t="s">
        <v>250</v>
      </c>
      <c r="B70" s="223"/>
      <c r="C70" s="223"/>
      <c r="D70" s="223"/>
      <c r="E70" s="223"/>
      <c r="F70" s="223"/>
      <c r="G70" s="223"/>
      <c r="H70" s="223"/>
      <c r="I70" s="223"/>
      <c r="J70" s="224"/>
      <c r="K70" s="8"/>
      <c r="L70" s="89"/>
      <c r="N70" s="18"/>
      <c r="O70" s="18"/>
      <c r="P70" s="19"/>
    </row>
    <row r="71" spans="1:17" ht="50.4" customHeight="1" x14ac:dyDescent="0.25">
      <c r="A71" s="225"/>
      <c r="B71" s="226"/>
      <c r="C71" s="226"/>
      <c r="D71" s="226"/>
      <c r="E71" s="226"/>
      <c r="F71" s="226"/>
      <c r="G71" s="226"/>
      <c r="H71" s="226"/>
      <c r="I71" s="226"/>
      <c r="J71" s="227"/>
      <c r="K71" s="90"/>
      <c r="L71" s="86"/>
      <c r="N71" s="2"/>
      <c r="O71" s="2"/>
      <c r="P71" s="4"/>
    </row>
    <row r="72" spans="1:17" s="24" customFormat="1" ht="15" customHeight="1" x14ac:dyDescent="0.25">
      <c r="A72" s="247" t="s">
        <v>251</v>
      </c>
      <c r="B72" s="248"/>
      <c r="C72" s="248"/>
      <c r="D72" s="248"/>
      <c r="E72" s="248"/>
      <c r="F72" s="248"/>
      <c r="G72" s="248"/>
      <c r="H72" s="248"/>
      <c r="I72" s="248"/>
      <c r="J72" s="249"/>
      <c r="K72" s="90"/>
      <c r="L72" s="89"/>
      <c r="N72" s="18"/>
      <c r="O72" s="18"/>
      <c r="P72" s="19"/>
      <c r="Q72" s="18"/>
    </row>
    <row r="73" spans="1:17" s="24" customFormat="1" ht="15" customHeight="1" x14ac:dyDescent="0.25">
      <c r="A73" s="34" t="s">
        <v>252</v>
      </c>
      <c r="B73" s="101"/>
      <c r="C73" s="101"/>
      <c r="D73" s="101"/>
      <c r="E73" s="101"/>
      <c r="F73" s="101"/>
      <c r="G73" s="101"/>
      <c r="H73" s="101"/>
      <c r="I73" s="101"/>
      <c r="J73" s="35"/>
      <c r="K73" s="90"/>
      <c r="L73" s="89"/>
      <c r="N73" s="18"/>
      <c r="O73" s="18"/>
      <c r="P73" s="19"/>
      <c r="Q73" s="18"/>
    </row>
    <row r="74" spans="1:17" ht="15" customHeight="1" x14ac:dyDescent="0.25">
      <c r="A74" s="38"/>
      <c r="B74" s="12"/>
      <c r="C74" s="12"/>
      <c r="D74" s="12"/>
      <c r="E74" s="12"/>
      <c r="F74" s="12"/>
      <c r="G74" s="12"/>
      <c r="H74" s="12"/>
      <c r="I74" s="12"/>
      <c r="J74" s="42"/>
      <c r="K74" s="90"/>
      <c r="L74" s="86"/>
      <c r="N74" s="2"/>
      <c r="O74" s="2"/>
      <c r="P74" s="4"/>
      <c r="Q74" s="2"/>
    </row>
    <row r="75" spans="1:17" s="3" customFormat="1" ht="4.5" customHeight="1" x14ac:dyDescent="0.25">
      <c r="A75" s="38"/>
      <c r="B75" s="12"/>
      <c r="C75" s="12"/>
      <c r="D75" s="12"/>
      <c r="E75" s="12"/>
      <c r="F75" s="12"/>
      <c r="G75" s="12"/>
      <c r="H75" s="12"/>
      <c r="I75" s="12"/>
      <c r="J75" s="42"/>
      <c r="K75" s="90"/>
      <c r="L75" s="27"/>
      <c r="N75" s="9"/>
      <c r="O75" s="2"/>
      <c r="P75" s="4"/>
      <c r="Q75" s="2"/>
    </row>
    <row r="76" spans="1:17" s="21" customFormat="1" ht="15" customHeight="1" x14ac:dyDescent="0.25">
      <c r="A76" s="36" t="s">
        <v>253</v>
      </c>
      <c r="B76" s="22"/>
      <c r="C76" s="22"/>
      <c r="D76" s="22"/>
      <c r="E76" s="22"/>
      <c r="F76" s="22"/>
      <c r="G76" s="22"/>
      <c r="H76" s="22"/>
      <c r="I76" s="22"/>
      <c r="J76" s="37"/>
      <c r="K76" s="90"/>
      <c r="L76" s="14"/>
      <c r="N76" s="18"/>
      <c r="O76" s="18"/>
      <c r="P76" s="19"/>
      <c r="Q76" s="18"/>
    </row>
    <row r="77" spans="1:17" s="3" customFormat="1" ht="15" customHeight="1" x14ac:dyDescent="0.25">
      <c r="A77" s="38"/>
      <c r="B77" s="12"/>
      <c r="C77" s="12"/>
      <c r="D77" s="12"/>
      <c r="E77" s="12"/>
      <c r="F77" s="12"/>
      <c r="G77" s="12"/>
      <c r="H77" s="12"/>
      <c r="I77" s="12"/>
      <c r="J77" s="42"/>
      <c r="K77" s="90"/>
      <c r="L77" s="27"/>
      <c r="N77" s="2"/>
      <c r="O77" s="2"/>
      <c r="P77" s="4"/>
      <c r="Q77" s="2"/>
    </row>
    <row r="78" spans="1:17" s="3" customFormat="1" ht="5.25" customHeight="1" x14ac:dyDescent="0.25">
      <c r="A78" s="38"/>
      <c r="B78" s="12"/>
      <c r="C78" s="12"/>
      <c r="D78" s="12"/>
      <c r="E78" s="12"/>
      <c r="F78" s="12"/>
      <c r="G78" s="12"/>
      <c r="H78" s="12"/>
      <c r="I78" s="12"/>
      <c r="J78" s="42"/>
      <c r="K78" s="90"/>
      <c r="L78" s="27"/>
      <c r="N78" s="2"/>
      <c r="O78" s="2"/>
      <c r="P78" s="4"/>
      <c r="Q78" s="2"/>
    </row>
    <row r="79" spans="1:17" s="21" customFormat="1" ht="15" customHeight="1" x14ac:dyDescent="0.25">
      <c r="A79" s="36" t="s">
        <v>448</v>
      </c>
      <c r="B79" s="22"/>
      <c r="C79" s="22"/>
      <c r="D79" s="22"/>
      <c r="E79" s="22"/>
      <c r="F79" s="22"/>
      <c r="G79" s="22"/>
      <c r="H79" s="22"/>
      <c r="I79" s="22"/>
      <c r="J79" s="37"/>
      <c r="K79" s="90"/>
      <c r="L79" s="14"/>
      <c r="N79" s="18"/>
      <c r="O79" s="18"/>
      <c r="P79" s="19"/>
      <c r="Q79" s="18"/>
    </row>
    <row r="80" spans="1:17" s="3" customFormat="1" ht="15" customHeight="1" x14ac:dyDescent="0.25">
      <c r="A80" s="38"/>
      <c r="B80" s="12"/>
      <c r="C80" s="12"/>
      <c r="D80" s="12"/>
      <c r="E80" s="12"/>
      <c r="F80" s="12"/>
      <c r="G80" s="12"/>
      <c r="H80" s="12"/>
      <c r="I80" s="12"/>
      <c r="J80" s="42"/>
      <c r="K80" s="90"/>
      <c r="L80" s="27"/>
      <c r="N80" s="2"/>
      <c r="O80" s="2"/>
      <c r="P80" s="4"/>
      <c r="Q80" s="2"/>
    </row>
    <row r="81" spans="1:17" s="3" customFormat="1" ht="15" customHeight="1" x14ac:dyDescent="0.25">
      <c r="A81" s="38"/>
      <c r="B81" s="12"/>
      <c r="C81" s="12"/>
      <c r="D81" s="12"/>
      <c r="E81" s="12"/>
      <c r="F81" s="12"/>
      <c r="G81" s="12"/>
      <c r="H81" s="12"/>
      <c r="I81" s="12"/>
      <c r="J81" s="42"/>
      <c r="K81" s="90"/>
      <c r="L81" s="27"/>
      <c r="N81" s="2"/>
      <c r="O81" s="2"/>
      <c r="P81" s="4"/>
      <c r="Q81" s="2"/>
    </row>
    <row r="82" spans="1:17" s="24" customFormat="1" ht="15" customHeight="1" x14ac:dyDescent="0.25">
      <c r="A82" s="239" t="s">
        <v>254</v>
      </c>
      <c r="B82" s="240"/>
      <c r="C82" s="240"/>
      <c r="D82" s="240"/>
      <c r="E82" s="240"/>
      <c r="F82" s="240"/>
      <c r="G82" s="240"/>
      <c r="H82" s="240"/>
      <c r="I82" s="240"/>
      <c r="J82" s="241"/>
      <c r="K82" s="90"/>
      <c r="L82" s="89"/>
      <c r="N82" s="18"/>
      <c r="O82" s="18"/>
      <c r="P82" s="19"/>
      <c r="Q82" s="18"/>
    </row>
    <row r="83" spans="1:17" ht="15" customHeight="1" x14ac:dyDescent="0.25">
      <c r="A83" s="231" t="s">
        <v>255</v>
      </c>
      <c r="B83" s="232"/>
      <c r="C83" s="232"/>
      <c r="D83" s="232"/>
      <c r="E83" s="12"/>
      <c r="F83" s="12"/>
      <c r="G83" s="12"/>
      <c r="H83" s="214"/>
      <c r="I83" s="214"/>
      <c r="J83" s="215"/>
      <c r="K83" s="90"/>
      <c r="L83" s="86"/>
      <c r="N83" s="2"/>
      <c r="O83" s="2"/>
      <c r="P83" s="4"/>
      <c r="Q83" s="2"/>
    </row>
    <row r="84" spans="1:17" ht="15" customHeight="1" x14ac:dyDescent="0.25">
      <c r="A84" s="38"/>
      <c r="B84" s="12"/>
      <c r="C84" s="12"/>
      <c r="D84" s="12"/>
      <c r="E84" s="12"/>
      <c r="F84" s="12"/>
      <c r="G84" s="12"/>
      <c r="H84" s="12"/>
      <c r="I84" s="12"/>
      <c r="J84" s="42"/>
      <c r="K84" s="90"/>
      <c r="L84" s="86"/>
      <c r="N84" s="2"/>
      <c r="O84" s="2"/>
      <c r="P84" s="4"/>
      <c r="Q84" s="2"/>
    </row>
    <row r="85" spans="1:17" ht="15" customHeight="1" x14ac:dyDescent="0.25">
      <c r="A85" s="231" t="s">
        <v>256</v>
      </c>
      <c r="B85" s="232"/>
      <c r="C85" s="232"/>
      <c r="D85" s="232"/>
      <c r="E85" s="12"/>
      <c r="F85" s="12"/>
      <c r="G85" s="12"/>
      <c r="H85" s="214"/>
      <c r="I85" s="214"/>
      <c r="J85" s="215"/>
      <c r="K85" s="90"/>
      <c r="L85" s="86"/>
      <c r="N85" s="2"/>
      <c r="O85" s="2"/>
      <c r="P85" s="4"/>
      <c r="Q85" s="2"/>
    </row>
    <row r="86" spans="1:17" ht="15" customHeight="1" x14ac:dyDescent="0.25">
      <c r="A86" s="64"/>
      <c r="B86" s="102"/>
      <c r="C86" s="102"/>
      <c r="D86" s="102"/>
      <c r="E86" s="12"/>
      <c r="F86" s="12"/>
      <c r="G86" s="12"/>
      <c r="H86" s="12"/>
      <c r="I86" s="12"/>
      <c r="J86" s="42"/>
      <c r="K86" s="90"/>
      <c r="L86" s="86"/>
      <c r="N86" s="2"/>
      <c r="O86" s="2"/>
      <c r="P86" s="4"/>
      <c r="Q86" s="2"/>
    </row>
    <row r="87" spans="1:17" ht="15" customHeight="1" x14ac:dyDescent="0.25">
      <c r="A87" s="231" t="s">
        <v>257</v>
      </c>
      <c r="B87" s="232"/>
      <c r="C87" s="232"/>
      <c r="D87" s="232"/>
      <c r="E87" s="12"/>
      <c r="F87" s="12"/>
      <c r="G87" s="12"/>
      <c r="H87" s="214"/>
      <c r="I87" s="214"/>
      <c r="J87" s="215"/>
      <c r="K87" s="90"/>
      <c r="L87" s="86"/>
      <c r="N87" s="2"/>
      <c r="O87" s="2"/>
      <c r="P87" s="4"/>
      <c r="Q87" s="2"/>
    </row>
    <row r="88" spans="1:17" ht="15" customHeight="1" x14ac:dyDescent="0.25">
      <c r="A88" s="64"/>
      <c r="B88" s="102"/>
      <c r="C88" s="102"/>
      <c r="D88" s="102"/>
      <c r="E88" s="12"/>
      <c r="F88" s="12"/>
      <c r="G88" s="12"/>
      <c r="H88" s="12"/>
      <c r="I88" s="12"/>
      <c r="J88" s="42"/>
      <c r="K88" s="90"/>
      <c r="L88" s="86"/>
      <c r="N88" s="2"/>
      <c r="O88" s="2"/>
      <c r="P88" s="4"/>
      <c r="Q88" s="2"/>
    </row>
    <row r="89" spans="1:17" s="24" customFormat="1" ht="15" customHeight="1" x14ac:dyDescent="0.25">
      <c r="A89" s="239" t="s">
        <v>258</v>
      </c>
      <c r="B89" s="240"/>
      <c r="C89" s="240"/>
      <c r="D89" s="240"/>
      <c r="E89" s="240"/>
      <c r="F89" s="240"/>
      <c r="G89" s="240"/>
      <c r="H89" s="240"/>
      <c r="I89" s="240"/>
      <c r="J89" s="241"/>
      <c r="K89" s="90"/>
      <c r="L89" s="89"/>
      <c r="N89" s="18"/>
      <c r="O89" s="18"/>
      <c r="P89" s="19"/>
      <c r="Q89" s="18"/>
    </row>
    <row r="90" spans="1:17" ht="15" customHeight="1" x14ac:dyDescent="0.25">
      <c r="A90" s="231" t="s">
        <v>259</v>
      </c>
      <c r="B90" s="232"/>
      <c r="C90" s="232"/>
      <c r="D90" s="232"/>
      <c r="E90" s="12"/>
      <c r="F90" s="12"/>
      <c r="G90" s="12"/>
      <c r="H90" s="214"/>
      <c r="I90" s="214"/>
      <c r="J90" s="215"/>
      <c r="K90" s="90"/>
      <c r="L90" s="86"/>
      <c r="N90" s="2"/>
      <c r="O90" s="2"/>
      <c r="P90" s="4"/>
      <c r="Q90" s="2"/>
    </row>
    <row r="91" spans="1:17" ht="15" customHeight="1" x14ac:dyDescent="0.25">
      <c r="A91" s="38"/>
      <c r="B91" s="12"/>
      <c r="C91" s="12"/>
      <c r="D91" s="12"/>
      <c r="E91" s="12"/>
      <c r="F91" s="12"/>
      <c r="G91" s="12"/>
      <c r="H91" s="12"/>
      <c r="I91" s="12"/>
      <c r="J91" s="42"/>
      <c r="K91" s="90"/>
      <c r="L91" s="86"/>
      <c r="N91" s="2"/>
      <c r="O91" s="2"/>
      <c r="P91" s="4"/>
      <c r="Q91" s="2"/>
    </row>
    <row r="92" spans="1:17" ht="15" customHeight="1" x14ac:dyDescent="0.25">
      <c r="A92" s="231" t="s">
        <v>260</v>
      </c>
      <c r="B92" s="232"/>
      <c r="C92" s="232"/>
      <c r="D92" s="232"/>
      <c r="E92" s="12"/>
      <c r="F92" s="12"/>
      <c r="G92" s="12"/>
      <c r="H92" s="214"/>
      <c r="I92" s="214"/>
      <c r="J92" s="215"/>
      <c r="K92" s="90"/>
      <c r="L92" s="86"/>
      <c r="N92" s="2"/>
      <c r="O92" s="2"/>
      <c r="P92" s="4"/>
      <c r="Q92" s="2"/>
    </row>
    <row r="93" spans="1:17" ht="15" customHeight="1" x14ac:dyDescent="0.25">
      <c r="A93" s="64"/>
      <c r="B93" s="102"/>
      <c r="C93" s="102"/>
      <c r="D93" s="102"/>
      <c r="E93" s="12"/>
      <c r="F93" s="12"/>
      <c r="G93" s="12"/>
      <c r="H93" s="12"/>
      <c r="I93" s="12"/>
      <c r="J93" s="42"/>
      <c r="K93" s="90"/>
      <c r="L93" s="86"/>
      <c r="N93" s="2"/>
      <c r="O93" s="2"/>
      <c r="P93" s="4"/>
      <c r="Q93" s="2"/>
    </row>
    <row r="94" spans="1:17" ht="15" customHeight="1" x14ac:dyDescent="0.25">
      <c r="A94" s="231" t="s">
        <v>261</v>
      </c>
      <c r="B94" s="232"/>
      <c r="C94" s="232"/>
      <c r="D94" s="232"/>
      <c r="E94" s="12"/>
      <c r="F94" s="12"/>
      <c r="G94" s="12"/>
      <c r="H94" s="214"/>
      <c r="I94" s="214"/>
      <c r="J94" s="215"/>
      <c r="K94" s="90"/>
      <c r="L94" s="86"/>
      <c r="N94" s="2"/>
      <c r="O94" s="2"/>
      <c r="P94" s="4"/>
      <c r="Q94" s="2"/>
    </row>
    <row r="95" spans="1:17" ht="15" customHeight="1" x14ac:dyDescent="0.25">
      <c r="A95" s="64"/>
      <c r="B95" s="102"/>
      <c r="C95" s="102"/>
      <c r="D95" s="102"/>
      <c r="E95" s="12"/>
      <c r="F95" s="12"/>
      <c r="G95" s="12"/>
      <c r="H95" s="12"/>
      <c r="I95" s="12"/>
      <c r="J95" s="42"/>
      <c r="K95" s="90"/>
      <c r="L95" s="86"/>
      <c r="N95" s="2"/>
      <c r="O95" s="2"/>
      <c r="P95" s="4"/>
      <c r="Q95" s="2"/>
    </row>
    <row r="96" spans="1:17" s="24" customFormat="1" ht="15" customHeight="1" x14ac:dyDescent="0.25">
      <c r="A96" s="233" t="s">
        <v>254</v>
      </c>
      <c r="B96" s="234"/>
      <c r="C96" s="234"/>
      <c r="D96" s="234"/>
      <c r="E96" s="234"/>
      <c r="F96" s="234"/>
      <c r="G96" s="234"/>
      <c r="H96" s="234"/>
      <c r="I96" s="234"/>
      <c r="J96" s="235"/>
      <c r="K96" s="23"/>
      <c r="L96" s="89"/>
      <c r="N96" s="18"/>
      <c r="O96" s="18"/>
      <c r="P96" s="19"/>
      <c r="Q96" s="18"/>
    </row>
    <row r="97" spans="1:19" ht="15" customHeight="1" x14ac:dyDescent="0.25">
      <c r="A97" s="236" t="s">
        <v>262</v>
      </c>
      <c r="B97" s="237"/>
      <c r="C97" s="237"/>
      <c r="D97" s="237"/>
      <c r="E97" s="12"/>
      <c r="F97" s="12"/>
      <c r="G97" s="12"/>
      <c r="H97" s="214"/>
      <c r="I97" s="214"/>
      <c r="J97" s="215"/>
      <c r="K97" s="90"/>
      <c r="L97" s="86"/>
      <c r="N97" s="2"/>
      <c r="O97" s="2"/>
      <c r="P97" s="4"/>
      <c r="Q97" s="2"/>
    </row>
    <row r="98" spans="1:19" ht="15" customHeight="1" x14ac:dyDescent="0.25">
      <c r="A98" s="238"/>
      <c r="B98" s="232"/>
      <c r="C98" s="232"/>
      <c r="D98" s="232"/>
      <c r="E98" s="12"/>
      <c r="F98" s="12"/>
      <c r="G98" s="12"/>
      <c r="H98" s="12"/>
      <c r="I98" s="12"/>
      <c r="J98" s="42"/>
      <c r="K98" s="90"/>
      <c r="L98" s="86"/>
      <c r="N98" s="2"/>
      <c r="O98" s="2"/>
      <c r="P98" s="4"/>
      <c r="Q98" s="2"/>
    </row>
    <row r="99" spans="1:19" ht="15" customHeight="1" x14ac:dyDescent="0.25">
      <c r="A99" s="299" t="s">
        <v>263</v>
      </c>
      <c r="B99" s="300"/>
      <c r="C99" s="300"/>
      <c r="D99" s="300"/>
      <c r="E99" s="12"/>
      <c r="F99" s="12"/>
      <c r="G99" s="12"/>
      <c r="H99" s="220"/>
      <c r="I99" s="220"/>
      <c r="J99" s="221"/>
      <c r="K99" s="90"/>
      <c r="L99" s="86"/>
      <c r="N99" s="2"/>
      <c r="O99" s="2"/>
      <c r="P99" s="4"/>
      <c r="Q99" s="2"/>
    </row>
    <row r="100" spans="1:19" ht="19.5" customHeight="1" x14ac:dyDescent="0.25">
      <c r="A100" s="299"/>
      <c r="B100" s="300"/>
      <c r="C100" s="300"/>
      <c r="D100" s="300"/>
      <c r="E100" s="12"/>
      <c r="F100" s="12"/>
      <c r="G100" s="12"/>
      <c r="H100" s="220"/>
      <c r="I100" s="220"/>
      <c r="J100" s="221"/>
      <c r="K100" s="90"/>
      <c r="L100" s="86"/>
      <c r="N100" s="2"/>
      <c r="O100" s="2"/>
      <c r="P100" s="4"/>
      <c r="Q100" s="2"/>
    </row>
    <row r="101" spans="1:19" ht="48" customHeight="1" x14ac:dyDescent="0.25">
      <c r="A101" s="218" t="s">
        <v>264</v>
      </c>
      <c r="B101" s="219"/>
      <c r="C101" s="219"/>
      <c r="D101" s="219"/>
      <c r="E101" s="219"/>
      <c r="F101" s="219"/>
      <c r="G101" s="219"/>
      <c r="H101" s="219"/>
      <c r="I101" s="219"/>
      <c r="J101" s="298"/>
      <c r="K101" s="90"/>
      <c r="L101" s="86"/>
      <c r="N101" s="2"/>
      <c r="O101" s="2"/>
      <c r="P101" s="4"/>
    </row>
    <row r="102" spans="1:19" s="25" customFormat="1" ht="22.5" customHeight="1" x14ac:dyDescent="0.2">
      <c r="A102" s="228" t="s">
        <v>265</v>
      </c>
      <c r="B102" s="229"/>
      <c r="C102" s="229"/>
      <c r="D102" s="229"/>
      <c r="E102" s="229"/>
      <c r="F102" s="229"/>
      <c r="G102" s="229"/>
      <c r="H102" s="229"/>
      <c r="I102" s="229"/>
      <c r="J102" s="230"/>
      <c r="K102" s="40"/>
      <c r="L102" s="41"/>
      <c r="N102" s="17"/>
      <c r="O102" s="17"/>
      <c r="P102" s="16"/>
    </row>
    <row r="103" spans="1:19" s="11" customFormat="1" ht="15" customHeight="1" x14ac:dyDescent="0.25">
      <c r="A103" s="38" t="s">
        <v>266</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267</v>
      </c>
      <c r="B104" s="12"/>
      <c r="C104" s="25"/>
      <c r="D104" s="12"/>
      <c r="E104" s="194"/>
      <c r="F104" s="203"/>
      <c r="G104" s="103" t="s">
        <v>268</v>
      </c>
      <c r="H104" s="214"/>
      <c r="I104" s="214"/>
      <c r="J104" s="215"/>
      <c r="K104" s="44"/>
      <c r="L104" s="45"/>
      <c r="N104" s="15"/>
      <c r="O104" s="15"/>
      <c r="P104" s="13"/>
    </row>
    <row r="105" spans="1:19" s="1" customFormat="1" ht="15" customHeight="1" x14ac:dyDescent="0.2">
      <c r="A105" s="46"/>
      <c r="B105" s="104"/>
      <c r="C105" s="104"/>
      <c r="D105" s="104"/>
      <c r="E105" s="212"/>
      <c r="F105" s="213"/>
      <c r="G105" s="104"/>
      <c r="H105" s="104"/>
      <c r="I105" s="104"/>
      <c r="J105" s="42"/>
      <c r="K105" s="44"/>
      <c r="L105" s="45"/>
      <c r="N105" s="15"/>
      <c r="O105" s="15"/>
      <c r="P105" s="13"/>
    </row>
    <row r="106" spans="1:19" s="25" customFormat="1" ht="15" customHeight="1" x14ac:dyDescent="0.2">
      <c r="A106" s="200" t="s">
        <v>269</v>
      </c>
      <c r="B106" s="201"/>
      <c r="C106" s="201"/>
      <c r="D106" s="201"/>
      <c r="E106" s="201"/>
      <c r="F106" s="201"/>
      <c r="G106" s="201"/>
      <c r="H106" s="201"/>
      <c r="I106" s="201"/>
      <c r="J106" s="202"/>
      <c r="K106" s="44"/>
      <c r="L106" s="41"/>
      <c r="N106" s="17"/>
      <c r="O106" s="17"/>
      <c r="P106" s="16"/>
    </row>
    <row r="107" spans="1:19" s="1" customFormat="1" ht="15" customHeight="1" x14ac:dyDescent="0.2">
      <c r="A107" s="34" t="s">
        <v>270</v>
      </c>
      <c r="B107" s="101"/>
      <c r="C107" s="101"/>
      <c r="D107" s="101"/>
      <c r="E107" s="101"/>
      <c r="F107" s="101"/>
      <c r="G107" s="101"/>
      <c r="H107" s="101"/>
      <c r="I107" s="101"/>
      <c r="J107" s="35"/>
      <c r="K107" s="44"/>
      <c r="L107" s="45"/>
      <c r="N107" s="15"/>
      <c r="O107" s="15"/>
      <c r="P107" s="13"/>
    </row>
    <row r="108" spans="1:19" s="1" customFormat="1" ht="15" customHeight="1" x14ac:dyDescent="0.2">
      <c r="A108" s="216" t="s">
        <v>271</v>
      </c>
      <c r="B108" s="217"/>
      <c r="C108" s="217"/>
      <c r="D108" s="105"/>
      <c r="E108" s="194"/>
      <c r="F108" s="203"/>
      <c r="G108" s="106" t="s">
        <v>268</v>
      </c>
      <c r="H108" s="214"/>
      <c r="I108" s="214"/>
      <c r="J108" s="215"/>
      <c r="K108" s="44"/>
      <c r="L108" s="45"/>
      <c r="N108" s="15"/>
      <c r="O108" s="15"/>
      <c r="P108" s="13"/>
    </row>
    <row r="109" spans="1:19" s="1" customFormat="1" ht="15" customHeight="1" x14ac:dyDescent="0.2">
      <c r="A109" s="218"/>
      <c r="B109" s="219"/>
      <c r="C109" s="219"/>
      <c r="D109" s="12"/>
      <c r="E109" s="212"/>
      <c r="F109" s="213"/>
      <c r="G109" s="105"/>
      <c r="H109" s="105"/>
      <c r="I109" s="105"/>
      <c r="J109" s="42"/>
      <c r="K109" s="44"/>
      <c r="L109" s="45"/>
      <c r="N109" s="15"/>
      <c r="O109" s="15"/>
      <c r="P109" s="13"/>
    </row>
    <row r="110" spans="1:19" s="25" customFormat="1" ht="15" customHeight="1" x14ac:dyDescent="0.2">
      <c r="A110" s="200" t="s">
        <v>272</v>
      </c>
      <c r="B110" s="201"/>
      <c r="C110" s="201"/>
      <c r="D110" s="201"/>
      <c r="E110" s="201"/>
      <c r="F110" s="201"/>
      <c r="G110" s="201"/>
      <c r="H110" s="201"/>
      <c r="I110" s="201"/>
      <c r="J110" s="202"/>
      <c r="K110" s="44"/>
      <c r="L110" s="41"/>
      <c r="N110" s="17"/>
      <c r="O110" s="17"/>
      <c r="P110" s="16"/>
    </row>
    <row r="111" spans="1:19" s="1" customFormat="1" ht="15" customHeight="1" x14ac:dyDescent="0.2">
      <c r="A111" s="34" t="s">
        <v>273</v>
      </c>
      <c r="B111" s="105"/>
      <c r="C111" s="105"/>
      <c r="D111" s="105"/>
      <c r="E111" s="194"/>
      <c r="F111" s="203"/>
      <c r="G111" s="106" t="s">
        <v>268</v>
      </c>
      <c r="H111" s="206"/>
      <c r="I111" s="206"/>
      <c r="J111" s="207"/>
      <c r="K111" s="44"/>
      <c r="L111" s="45"/>
      <c r="N111" s="15"/>
      <c r="O111" s="15"/>
      <c r="P111" s="13"/>
    </row>
    <row r="112" spans="1:19" s="1" customFormat="1" ht="15" customHeight="1" thickBot="1" x14ac:dyDescent="0.25">
      <c r="A112" s="47"/>
      <c r="B112" s="48"/>
      <c r="C112" s="48"/>
      <c r="D112" s="48"/>
      <c r="E112" s="204"/>
      <c r="F112" s="205"/>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71"/>
      <c r="I115" s="71"/>
      <c r="N115" s="2"/>
      <c r="O115" s="2"/>
      <c r="P115" s="4"/>
    </row>
    <row r="116" spans="1:17" x14ac:dyDescent="0.25">
      <c r="G116" s="71"/>
      <c r="H116" s="71"/>
      <c r="I116" s="71"/>
      <c r="N116" s="2"/>
      <c r="O116" s="2"/>
      <c r="P116" s="4"/>
    </row>
    <row r="117" spans="1:17" x14ac:dyDescent="0.25">
      <c r="A117" s="82"/>
      <c r="B117" s="82"/>
      <c r="C117" s="82"/>
      <c r="D117" s="82"/>
      <c r="E117" s="82"/>
      <c r="F117" s="82"/>
      <c r="G117" s="82"/>
      <c r="H117" s="82"/>
      <c r="I117" s="82"/>
      <c r="N117" s="2"/>
      <c r="O117" s="2"/>
      <c r="P117" s="4"/>
    </row>
    <row r="118" spans="1:17" x14ac:dyDescent="0.25">
      <c r="A118" s="18"/>
      <c r="B118" s="17"/>
      <c r="C118" s="17"/>
      <c r="D118" s="17"/>
      <c r="E118" s="17"/>
      <c r="F118" s="17"/>
      <c r="G118" s="83"/>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H4LEdv/Lm5yN0cH64JsiyF3bQBUPOuE/cRaMZoTK4a4Za5g7ivA814MbizrmV7PwcrhLxqhtcbpUAPZGpX1XBQ==" saltValue="e73Ow0DEtqEzI4pNhEiiOg==" spinCount="100000" sheet="1" formatCells="0" formatColumns="0" formatRows="0" insertColumns="0" insertRows="0" insertHyperlinks="0" deleteColumns="0" deleteRows="0" sort="0" autoFilter="0" pivotTables="0"/>
  <mergeCells count="156">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K52:K53"/>
    <mergeCell ref="A54:D54"/>
    <mergeCell ref="H54:I54"/>
    <mergeCell ref="A55:D55"/>
    <mergeCell ref="H55:I55"/>
    <mergeCell ref="A56:D56"/>
    <mergeCell ref="H56:I56"/>
    <mergeCell ref="A49:J49"/>
    <mergeCell ref="A50:D50"/>
    <mergeCell ref="E50:J50"/>
    <mergeCell ref="A51:J51"/>
    <mergeCell ref="A52:D53"/>
    <mergeCell ref="E52:E53"/>
    <mergeCell ref="F52:F53"/>
    <mergeCell ref="G52:G53"/>
    <mergeCell ref="H52:I53"/>
    <mergeCell ref="J52:J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A29:D29"/>
    <mergeCell ref="E29:J29"/>
    <mergeCell ref="B21:E21"/>
    <mergeCell ref="F21:H21"/>
    <mergeCell ref="I21:J21"/>
    <mergeCell ref="B22:E22"/>
    <mergeCell ref="F22:J22"/>
    <mergeCell ref="B23:E23"/>
    <mergeCell ref="F23:H23"/>
    <mergeCell ref="I23:J23"/>
    <mergeCell ref="K4:K13"/>
    <mergeCell ref="B5:E5"/>
    <mergeCell ref="G5:J5"/>
    <mergeCell ref="B6:E6"/>
    <mergeCell ref="G6:J6"/>
    <mergeCell ref="B24:E24"/>
    <mergeCell ref="F24:H24"/>
    <mergeCell ref="B25:E25"/>
    <mergeCell ref="A28:D28"/>
    <mergeCell ref="E28:J28"/>
    <mergeCell ref="B19:E19"/>
    <mergeCell ref="F19:H19"/>
    <mergeCell ref="I19:J19"/>
    <mergeCell ref="L19:N19"/>
    <mergeCell ref="B20:E20"/>
    <mergeCell ref="F20:H20"/>
    <mergeCell ref="I20:J20"/>
    <mergeCell ref="L20:N20"/>
    <mergeCell ref="A15:J15"/>
    <mergeCell ref="A16:J16"/>
    <mergeCell ref="A17:D17"/>
    <mergeCell ref="E17:J17"/>
    <mergeCell ref="B18:E18"/>
    <mergeCell ref="F18:H18"/>
    <mergeCell ref="I18:J18"/>
    <mergeCell ref="B7:E7"/>
    <mergeCell ref="G7:J7"/>
    <mergeCell ref="B8:E8"/>
    <mergeCell ref="B9:E9"/>
    <mergeCell ref="B11:E11"/>
    <mergeCell ref="G11:J11"/>
    <mergeCell ref="B12:J13"/>
    <mergeCell ref="A1:J1"/>
    <mergeCell ref="A2:J2"/>
    <mergeCell ref="A3:J3"/>
    <mergeCell ref="A4:E4"/>
  </mergeCells>
  <conditionalFormatting sqref="K31:K37">
    <cfRule type="expression" dxfId="23" priority="3">
      <formula>AND($H35&lt;&gt;"",$I35&lt;&gt;"",$K$2&lt;&gt;"",$H35+$I35&gt;=$K$2)</formula>
    </cfRule>
  </conditionalFormatting>
  <conditionalFormatting sqref="K41:K48">
    <cfRule type="expression" dxfId="22" priority="2">
      <formula>AND($F41&lt;&gt;"",$G41&gt;0,$K$2&lt;&gt;"",$F41+$G41&gt;=$K$2)</formula>
    </cfRule>
  </conditionalFormatting>
  <conditionalFormatting sqref="K54:K61">
    <cfRule type="expression" dxfId="21" priority="1">
      <formula>AND($E54&lt;&gt;"",$G54&gt;0,$K$2&lt;&gt;"",$E54+$G54&gt;=$K$2)</formula>
    </cfRule>
  </conditionalFormatting>
  <printOptions horizontalCentered="1"/>
  <pageMargins left="0.25" right="0.25" top="0.75" bottom="0.75" header="0.3" footer="0.3"/>
  <pageSetup paperSize="9" scale="89" fitToWidth="0" fitToHeight="2" orientation="portrait" r:id="rId1"/>
  <headerFooter alignWithMargins="0"/>
  <rowBreaks count="1" manualBreakCount="1">
    <brk id="71" max="9" man="1"/>
  </rowBreaks>
  <colBreaks count="1" manualBreakCount="1">
    <brk id="10" max="106" man="1"/>
  </col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2290"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2291"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2292"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2293"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2294"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2295"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2296" r:id="rId11" name="Vervolgkeuzelijst 110">
              <controlPr locked="0" defaultSize="0" autoLine="0" autoPict="0">
                <anchor moveWithCells="1">
                  <from>
                    <xdr:col>6</xdr:col>
                    <xdr:colOff>577850</xdr:colOff>
                    <xdr:row>72</xdr:row>
                    <xdr:rowOff>177800</xdr:rowOff>
                  </from>
                  <to>
                    <xdr:col>9</xdr:col>
                    <xdr:colOff>654050</xdr:colOff>
                    <xdr:row>73</xdr:row>
                    <xdr:rowOff>184150</xdr:rowOff>
                  </to>
                </anchor>
              </controlPr>
            </control>
          </mc:Choice>
        </mc:AlternateContent>
        <mc:AlternateContent xmlns:mc="http://schemas.openxmlformats.org/markup-compatibility/2006">
          <mc:Choice Requires="x14">
            <control shapeId="12297"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2298"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2299"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2300"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2301"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2302"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2303"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2304" r:id="rId19" name="Vervolgkeuzelijst 130">
              <controlPr locked="0" defaultSize="0" autoLine="0" autoPict="0">
                <anchor moveWithCells="1">
                  <from>
                    <xdr:col>6</xdr:col>
                    <xdr:colOff>596900</xdr:colOff>
                    <xdr:row>75</xdr:row>
                    <xdr:rowOff>190500</xdr:rowOff>
                  </from>
                  <to>
                    <xdr:col>9</xdr:col>
                    <xdr:colOff>654050</xdr:colOff>
                    <xdr:row>76</xdr:row>
                    <xdr:rowOff>184150</xdr:rowOff>
                  </to>
                </anchor>
              </controlPr>
            </control>
          </mc:Choice>
        </mc:AlternateContent>
        <mc:AlternateContent xmlns:mc="http://schemas.openxmlformats.org/markup-compatibility/2006">
          <mc:Choice Requires="x14">
            <control shapeId="12305"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2306"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2307"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2308"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2309"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2310"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2311"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2312"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2313"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2314"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2315"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2316"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2317"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2318"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2319"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2320" r:id="rId35" name="Check Box 32">
              <controlPr locked="0" defaultSize="0" autoFill="0" autoLine="0" autoPict="0">
                <anchor moveWithCells="1">
                  <from>
                    <xdr:col>6</xdr:col>
                    <xdr:colOff>800100</xdr:colOff>
                    <xdr:row>48</xdr:row>
                    <xdr:rowOff>0</xdr:rowOff>
                  </from>
                  <to>
                    <xdr:col>7</xdr:col>
                    <xdr:colOff>387350</xdr:colOff>
                    <xdr:row>49</xdr:row>
                    <xdr:rowOff>25400</xdr:rowOff>
                  </to>
                </anchor>
              </controlPr>
            </control>
          </mc:Choice>
        </mc:AlternateContent>
        <mc:AlternateContent xmlns:mc="http://schemas.openxmlformats.org/markup-compatibility/2006">
          <mc:Choice Requires="x14">
            <control shapeId="12321"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2322"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2323" r:id="rId38" name="Check Box 35">
              <controlPr locked="0" defaultSize="0" autoFill="0" autoLine="0" autoPict="0">
                <anchor moveWithCells="1">
                  <from>
                    <xdr:col>4</xdr:col>
                    <xdr:colOff>6350</xdr:colOff>
                    <xdr:row>78</xdr:row>
                    <xdr:rowOff>158750</xdr:rowOff>
                  </from>
                  <to>
                    <xdr:col>7</xdr:col>
                    <xdr:colOff>685800</xdr:colOff>
                    <xdr:row>80</xdr:row>
                    <xdr:rowOff>6350</xdr:rowOff>
                  </to>
                </anchor>
              </controlPr>
            </control>
          </mc:Choice>
        </mc:AlternateContent>
        <mc:AlternateContent xmlns:mc="http://schemas.openxmlformats.org/markup-compatibility/2006">
          <mc:Choice Requires="x14">
            <control shapeId="12324" r:id="rId39" name="Check Box 36">
              <controlPr locked="0" defaultSize="0" autoFill="0" autoLine="0" autoPict="0">
                <anchor moveWithCells="1">
                  <from>
                    <xdr:col>4</xdr:col>
                    <xdr:colOff>6350</xdr:colOff>
                    <xdr:row>79</xdr:row>
                    <xdr:rowOff>158750</xdr:rowOff>
                  </from>
                  <to>
                    <xdr:col>7</xdr:col>
                    <xdr:colOff>609600</xdr:colOff>
                    <xdr:row>81</xdr:row>
                    <xdr:rowOff>6350</xdr:rowOff>
                  </to>
                </anchor>
              </controlPr>
            </control>
          </mc:Choice>
        </mc:AlternateContent>
        <mc:AlternateContent xmlns:mc="http://schemas.openxmlformats.org/markup-compatibility/2006">
          <mc:Choice Requires="x14">
            <control shapeId="12325" r:id="rId40" name="Selectievakje 141">
              <controlPr locked="0" defaultSize="0" autoFill="0" autoLine="0" autoPict="0">
                <anchor moveWithCells="1">
                  <from>
                    <xdr:col>8</xdr:col>
                    <xdr:colOff>374650</xdr:colOff>
                    <xdr:row>22</xdr:row>
                    <xdr:rowOff>177800</xdr:rowOff>
                  </from>
                  <to>
                    <xdr:col>9</xdr:col>
                    <xdr:colOff>425450</xdr:colOff>
                    <xdr:row>24</xdr:row>
                    <xdr:rowOff>31750</xdr:rowOff>
                  </to>
                </anchor>
              </controlPr>
            </control>
          </mc:Choice>
        </mc:AlternateContent>
        <mc:AlternateContent xmlns:mc="http://schemas.openxmlformats.org/markup-compatibility/2006">
          <mc:Choice Requires="x14">
            <control shapeId="12326"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425C7E7-BABD-4A72-9F72-219EE2C15FB2}">
          <x14:formula1>
            <xm:f>'Méd. + délai d''attente'!$D$2:$D$74</xm:f>
          </x14:formula1>
          <xm:sqref>A41:D45</xm:sqref>
        </x14:dataValidation>
        <x14:dataValidation type="list" allowBlank="1" showInputMessage="1" showErrorMessage="1" xr:uid="{940925AE-C59E-4E8D-B92B-2F3C5566BF95}">
          <x14:formula1>
            <xm:f>'Méd. + délai d''attente'!$L$2:$L$6</xm:f>
          </x14:formula1>
          <xm:sqref>F54:F58</xm:sqref>
        </x14:dataValidation>
        <x14:dataValidation type="list" allowBlank="1" showInputMessage="1" showErrorMessage="1" xr:uid="{E02D4C0F-9BEA-490C-A2B6-B498B635BA61}">
          <x14:formula1>
            <xm:f>'Méd. + délai d''attente'!$G$2:$G$63</xm:f>
          </x14:formula1>
          <xm:sqref>A54:D58</xm:sqref>
        </x14:dataValidation>
        <x14:dataValidation type="list" allowBlank="1" showInputMessage="1" showErrorMessage="1" xr:uid="{4B06D924-5281-4ECF-9843-22E758365933}">
          <x14:formula1>
            <xm:f>'Méd. + délai d''attente'!$A$2:$A$19</xm:f>
          </x14:formula1>
          <xm:sqref>A31:F34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42301-79B6-419E-9391-0DE3D2130DAA}">
  <sheetPr>
    <pageSetUpPr fitToPage="1"/>
  </sheetPr>
  <dimension ref="A1:S127"/>
  <sheetViews>
    <sheetView tabSelected="1" topLeftCell="A49" zoomScaleNormal="100" zoomScaleSheetLayoutView="130" zoomScalePageLayoutView="20" workbookViewId="0">
      <selection activeCell="A55" sqref="A55:D55"/>
    </sheetView>
  </sheetViews>
  <sheetFormatPr defaultColWidth="9.08984375" defaultRowHeight="12.5" x14ac:dyDescent="0.25"/>
  <cols>
    <col min="1" max="1" width="15.36328125" style="94" customWidth="1"/>
    <col min="2" max="2" width="7.453125" style="94" customWidth="1"/>
    <col min="3" max="3" width="6.08984375" style="94" customWidth="1"/>
    <col min="4" max="4" width="3.6328125" style="94" customWidth="1"/>
    <col min="5" max="5" width="9.6328125" style="94" customWidth="1"/>
    <col min="6" max="6" width="11.08984375" style="94" customWidth="1"/>
    <col min="7" max="7" width="12.08984375" style="94" customWidth="1"/>
    <col min="8" max="8" width="13.453125" style="94" customWidth="1"/>
    <col min="9" max="9" width="5.90625" style="94" customWidth="1"/>
    <col min="10" max="10" width="10.08984375" style="94" customWidth="1"/>
    <col min="11" max="11" width="14.36328125" style="94" customWidth="1"/>
    <col min="12" max="12" width="73.90625" style="87" bestFit="1" customWidth="1"/>
    <col min="13" max="13" width="1.90625" style="87" customWidth="1"/>
    <col min="14" max="14" width="22" style="87" customWidth="1"/>
    <col min="15" max="16" width="2.6328125" style="87" customWidth="1"/>
    <col min="17" max="17" width="22.90625" style="87" customWidth="1"/>
    <col min="18" max="19" width="9.08984375" style="87" customWidth="1"/>
    <col min="20" max="16384" width="9.08984375" style="87"/>
  </cols>
  <sheetData>
    <row r="1" spans="1:12" ht="23" x14ac:dyDescent="0.25">
      <c r="A1" s="287" t="s">
        <v>583</v>
      </c>
      <c r="B1" s="288"/>
      <c r="C1" s="288"/>
      <c r="D1" s="288"/>
      <c r="E1" s="288"/>
      <c r="F1" s="288"/>
      <c r="G1" s="288"/>
      <c r="H1" s="288"/>
      <c r="I1" s="288"/>
      <c r="J1" s="289"/>
      <c r="K1" s="29" t="s">
        <v>275</v>
      </c>
      <c r="L1" s="86"/>
    </row>
    <row r="2" spans="1:12" ht="12.75" customHeight="1" x14ac:dyDescent="0.25">
      <c r="A2" s="247" t="s">
        <v>204</v>
      </c>
      <c r="B2" s="248"/>
      <c r="C2" s="248"/>
      <c r="D2" s="248"/>
      <c r="E2" s="248"/>
      <c r="F2" s="248"/>
      <c r="G2" s="248"/>
      <c r="H2" s="248"/>
      <c r="I2" s="248"/>
      <c r="J2" s="249"/>
      <c r="K2" s="75" t="s">
        <v>578</v>
      </c>
      <c r="L2" s="86"/>
    </row>
    <row r="3" spans="1:12" s="24" customFormat="1" ht="6" customHeight="1" x14ac:dyDescent="0.25">
      <c r="A3" s="290"/>
      <c r="B3" s="291"/>
      <c r="C3" s="291"/>
      <c r="D3" s="291"/>
      <c r="E3" s="291"/>
      <c r="F3" s="291"/>
      <c r="G3" s="291"/>
      <c r="H3" s="291"/>
      <c r="I3" s="291"/>
      <c r="J3" s="292"/>
      <c r="K3" s="88"/>
      <c r="L3" s="89"/>
    </row>
    <row r="4" spans="1:12" s="24" customFormat="1" ht="12.75" customHeight="1" x14ac:dyDescent="0.25">
      <c r="A4" s="290" t="s">
        <v>205</v>
      </c>
      <c r="B4" s="291"/>
      <c r="C4" s="291"/>
      <c r="D4" s="291"/>
      <c r="E4" s="291"/>
      <c r="F4" s="98"/>
      <c r="G4" s="98"/>
      <c r="H4" s="98"/>
      <c r="I4" s="98"/>
      <c r="J4" s="74"/>
      <c r="K4" s="303"/>
      <c r="L4" s="89"/>
    </row>
    <row r="5" spans="1:12" ht="12.75" customHeight="1" x14ac:dyDescent="0.25">
      <c r="A5" s="68" t="s">
        <v>206</v>
      </c>
      <c r="B5" s="209"/>
      <c r="C5" s="210"/>
      <c r="D5" s="210"/>
      <c r="E5" s="211"/>
      <c r="F5" s="95" t="s">
        <v>210</v>
      </c>
      <c r="G5" s="293"/>
      <c r="H5" s="293"/>
      <c r="I5" s="293"/>
      <c r="J5" s="294"/>
      <c r="K5" s="303"/>
      <c r="L5" s="86"/>
    </row>
    <row r="6" spans="1:12" ht="12.75" customHeight="1" x14ac:dyDescent="0.25">
      <c r="A6" s="73" t="s">
        <v>207</v>
      </c>
      <c r="B6" s="209"/>
      <c r="C6" s="210"/>
      <c r="D6" s="210"/>
      <c r="E6" s="211"/>
      <c r="F6" s="95" t="s">
        <v>154</v>
      </c>
      <c r="G6" s="295"/>
      <c r="H6" s="295"/>
      <c r="I6" s="295"/>
      <c r="J6" s="296"/>
      <c r="K6" s="303"/>
      <c r="L6" s="86"/>
    </row>
    <row r="7" spans="1:12" ht="12.75" customHeight="1" x14ac:dyDescent="0.25">
      <c r="A7" s="73" t="s">
        <v>208</v>
      </c>
      <c r="B7" s="208"/>
      <c r="C7" s="208"/>
      <c r="D7" s="208"/>
      <c r="E7" s="208"/>
      <c r="F7" s="95" t="s">
        <v>145</v>
      </c>
      <c r="G7" s="293"/>
      <c r="H7" s="293"/>
      <c r="I7" s="293"/>
      <c r="J7" s="294"/>
      <c r="K7" s="303"/>
      <c r="L7" s="86"/>
    </row>
    <row r="8" spans="1:12" ht="12.75" customHeight="1" x14ac:dyDescent="0.25">
      <c r="A8" s="60" t="s">
        <v>209</v>
      </c>
      <c r="B8" s="208"/>
      <c r="C8" s="208"/>
      <c r="D8" s="208"/>
      <c r="E8" s="208"/>
      <c r="F8" s="6"/>
      <c r="G8" s="6"/>
      <c r="H8" s="6"/>
      <c r="I8" s="6"/>
      <c r="J8" s="32"/>
      <c r="K8" s="303"/>
      <c r="L8" s="86"/>
    </row>
    <row r="9" spans="1:12" ht="12" customHeight="1" x14ac:dyDescent="0.25">
      <c r="A9" s="60"/>
      <c r="B9" s="208"/>
      <c r="C9" s="208"/>
      <c r="D9" s="208"/>
      <c r="E9" s="208"/>
      <c r="F9" s="6"/>
      <c r="G9" s="6"/>
      <c r="H9" s="6"/>
      <c r="I9" s="6"/>
      <c r="J9" s="32"/>
      <c r="K9" s="303"/>
      <c r="L9" s="86"/>
    </row>
    <row r="10" spans="1:12" s="24" customFormat="1" x14ac:dyDescent="0.25">
      <c r="A10" s="33" t="s">
        <v>212</v>
      </c>
      <c r="B10" s="6"/>
      <c r="C10" s="6"/>
      <c r="D10" s="6"/>
      <c r="E10" s="6"/>
      <c r="F10" s="6"/>
      <c r="G10" s="6"/>
      <c r="H10" s="6"/>
      <c r="I10" s="6"/>
      <c r="J10" s="32"/>
      <c r="K10" s="303"/>
      <c r="L10" s="89"/>
    </row>
    <row r="11" spans="1:12" s="24" customFormat="1" x14ac:dyDescent="0.25">
      <c r="A11" s="73" t="s">
        <v>211</v>
      </c>
      <c r="B11" s="297"/>
      <c r="C11" s="297"/>
      <c r="D11" s="297"/>
      <c r="E11" s="297"/>
      <c r="F11" s="95" t="s">
        <v>210</v>
      </c>
      <c r="G11" s="293"/>
      <c r="H11" s="293"/>
      <c r="I11" s="293"/>
      <c r="J11" s="294"/>
      <c r="K11" s="303"/>
      <c r="L11" s="89"/>
    </row>
    <row r="12" spans="1:12" s="24" customFormat="1" x14ac:dyDescent="0.25">
      <c r="A12" s="73" t="s">
        <v>153</v>
      </c>
      <c r="B12" s="194"/>
      <c r="C12" s="195"/>
      <c r="D12" s="195"/>
      <c r="E12" s="195"/>
      <c r="F12" s="195"/>
      <c r="G12" s="195"/>
      <c r="H12" s="195"/>
      <c r="I12" s="195"/>
      <c r="J12" s="196"/>
      <c r="K12" s="303"/>
      <c r="L12" s="89"/>
    </row>
    <row r="13" spans="1:12" s="24" customFormat="1" x14ac:dyDescent="0.25">
      <c r="A13" s="73"/>
      <c r="B13" s="212"/>
      <c r="C13" s="255"/>
      <c r="D13" s="255"/>
      <c r="E13" s="255"/>
      <c r="F13" s="255"/>
      <c r="G13" s="255"/>
      <c r="H13" s="255"/>
      <c r="I13" s="255"/>
      <c r="J13" s="256"/>
      <c r="K13" s="303"/>
      <c r="L13" s="89"/>
    </row>
    <row r="14" spans="1:12" s="24" customFormat="1" ht="6.75" customHeight="1" x14ac:dyDescent="0.25">
      <c r="A14" s="33"/>
      <c r="B14" s="6"/>
      <c r="C14" s="6"/>
      <c r="D14" s="6"/>
      <c r="E14" s="6"/>
      <c r="F14" s="6"/>
      <c r="G14" s="6"/>
      <c r="H14" s="6"/>
      <c r="I14" s="6"/>
      <c r="J14" s="32"/>
      <c r="K14" s="90"/>
      <c r="L14" s="89"/>
    </row>
    <row r="15" spans="1:12" s="24" customFormat="1" ht="12.75" customHeight="1" x14ac:dyDescent="0.25">
      <c r="A15" s="304" t="s">
        <v>213</v>
      </c>
      <c r="B15" s="305"/>
      <c r="C15" s="305"/>
      <c r="D15" s="305"/>
      <c r="E15" s="305"/>
      <c r="F15" s="305"/>
      <c r="G15" s="305"/>
      <c r="H15" s="305"/>
      <c r="I15" s="305"/>
      <c r="J15" s="306"/>
      <c r="K15" s="10"/>
      <c r="L15" s="89"/>
    </row>
    <row r="16" spans="1:12" s="28" customFormat="1" ht="13.5" customHeight="1" x14ac:dyDescent="0.25">
      <c r="A16" s="191" t="s">
        <v>214</v>
      </c>
      <c r="B16" s="192"/>
      <c r="C16" s="192"/>
      <c r="D16" s="192"/>
      <c r="E16" s="192"/>
      <c r="F16" s="192"/>
      <c r="G16" s="192"/>
      <c r="H16" s="192"/>
      <c r="I16" s="192"/>
      <c r="J16" s="193"/>
      <c r="K16" s="39"/>
    </row>
    <row r="17" spans="1:14" ht="15" customHeight="1" x14ac:dyDescent="0.25">
      <c r="A17" s="307" t="s">
        <v>215</v>
      </c>
      <c r="B17" s="308"/>
      <c r="C17" s="308"/>
      <c r="D17" s="308"/>
      <c r="E17" s="208"/>
      <c r="F17" s="208"/>
      <c r="G17" s="208"/>
      <c r="H17" s="208"/>
      <c r="I17" s="208"/>
      <c r="J17" s="278"/>
      <c r="K17" s="90"/>
      <c r="L17" s="86"/>
    </row>
    <row r="18" spans="1:14" ht="15" customHeight="1" x14ac:dyDescent="0.25">
      <c r="A18" s="73" t="s">
        <v>216</v>
      </c>
      <c r="B18" s="209"/>
      <c r="C18" s="210"/>
      <c r="D18" s="210"/>
      <c r="E18" s="211"/>
      <c r="F18" s="326" t="s">
        <v>222</v>
      </c>
      <c r="G18" s="327"/>
      <c r="H18" s="327"/>
      <c r="I18" s="328"/>
      <c r="J18" s="329"/>
      <c r="K18" s="90"/>
      <c r="L18" s="86"/>
    </row>
    <row r="19" spans="1:14" ht="15" customHeight="1" x14ac:dyDescent="0.25">
      <c r="A19" s="73"/>
      <c r="B19" s="209"/>
      <c r="C19" s="210"/>
      <c r="D19" s="210"/>
      <c r="E19" s="211"/>
      <c r="F19" s="322" t="s">
        <v>223</v>
      </c>
      <c r="G19" s="243"/>
      <c r="H19" s="243"/>
      <c r="I19" s="328"/>
      <c r="J19" s="329"/>
      <c r="K19" s="90"/>
      <c r="L19" s="324"/>
      <c r="M19" s="325"/>
      <c r="N19" s="325"/>
    </row>
    <row r="20" spans="1:14" ht="15" customHeight="1" x14ac:dyDescent="0.25">
      <c r="A20" s="60" t="s">
        <v>274</v>
      </c>
      <c r="B20" s="209"/>
      <c r="C20" s="210"/>
      <c r="D20" s="210"/>
      <c r="E20" s="211"/>
      <c r="F20" s="322" t="s">
        <v>517</v>
      </c>
      <c r="G20" s="243"/>
      <c r="H20" s="257"/>
      <c r="I20" s="330"/>
      <c r="J20" s="331"/>
      <c r="K20" s="90"/>
      <c r="L20" s="322" t="s">
        <v>579</v>
      </c>
      <c r="M20" s="243"/>
      <c r="N20" s="257"/>
    </row>
    <row r="21" spans="1:14" ht="15" customHeight="1" x14ac:dyDescent="0.25">
      <c r="A21" s="60" t="s">
        <v>217</v>
      </c>
      <c r="B21" s="209"/>
      <c r="C21" s="210"/>
      <c r="D21" s="210"/>
      <c r="E21" s="211"/>
      <c r="F21" s="322" t="s">
        <v>224</v>
      </c>
      <c r="G21" s="243"/>
      <c r="H21" s="243"/>
      <c r="I21" s="332"/>
      <c r="J21" s="333"/>
      <c r="K21" s="90"/>
    </row>
    <row r="22" spans="1:14" ht="15" customHeight="1" x14ac:dyDescent="0.25">
      <c r="A22" s="60" t="s">
        <v>219</v>
      </c>
      <c r="B22" s="309" t="s">
        <v>515</v>
      </c>
      <c r="C22" s="268"/>
      <c r="D22" s="268"/>
      <c r="E22" s="310"/>
      <c r="F22" s="334" t="s">
        <v>518</v>
      </c>
      <c r="G22" s="335"/>
      <c r="H22" s="335"/>
      <c r="I22" s="335"/>
      <c r="J22" s="336"/>
      <c r="K22" s="90"/>
    </row>
    <row r="23" spans="1:14" ht="15" customHeight="1" x14ac:dyDescent="0.25">
      <c r="A23" s="60" t="s">
        <v>218</v>
      </c>
      <c r="B23" s="321"/>
      <c r="C23" s="321"/>
      <c r="D23" s="321"/>
      <c r="E23" s="321"/>
      <c r="F23" s="322" t="s">
        <v>225</v>
      </c>
      <c r="G23" s="243"/>
      <c r="H23" s="243"/>
      <c r="I23" s="209"/>
      <c r="J23" s="323"/>
      <c r="K23" s="90"/>
      <c r="L23" s="86"/>
    </row>
    <row r="24" spans="1:14" x14ac:dyDescent="0.25">
      <c r="A24" s="60" t="s">
        <v>220</v>
      </c>
      <c r="B24" s="209"/>
      <c r="C24" s="210"/>
      <c r="D24" s="210"/>
      <c r="E24" s="211"/>
      <c r="F24" s="322" t="s">
        <v>226</v>
      </c>
      <c r="G24" s="243"/>
      <c r="H24" s="243"/>
      <c r="I24" s="117"/>
      <c r="J24" s="118"/>
      <c r="K24" s="90"/>
      <c r="L24" s="86"/>
    </row>
    <row r="25" spans="1:14" x14ac:dyDescent="0.25">
      <c r="A25" s="99" t="s">
        <v>221</v>
      </c>
      <c r="B25" s="186" t="s">
        <v>578</v>
      </c>
      <c r="C25" s="187"/>
      <c r="D25" s="187"/>
      <c r="E25" s="188"/>
      <c r="F25" s="95"/>
      <c r="G25" s="95"/>
      <c r="H25" s="95"/>
      <c r="I25" s="71"/>
      <c r="J25" s="78"/>
      <c r="K25" s="90"/>
      <c r="L25" s="86"/>
    </row>
    <row r="26" spans="1:14" ht="3" customHeight="1" x14ac:dyDescent="0.25">
      <c r="A26" s="99"/>
      <c r="B26" s="97"/>
      <c r="C26" s="97"/>
      <c r="D26" s="97"/>
      <c r="E26" s="97"/>
      <c r="F26" s="17"/>
      <c r="G26" s="17"/>
      <c r="H26" s="71"/>
      <c r="I26" s="71"/>
      <c r="J26" s="42"/>
      <c r="K26" s="90"/>
      <c r="L26" s="86"/>
    </row>
    <row r="27" spans="1:14" s="24" customFormat="1" ht="15" customHeight="1" x14ac:dyDescent="0.25">
      <c r="A27" s="62" t="s">
        <v>227</v>
      </c>
      <c r="B27" s="6"/>
      <c r="C27" s="6"/>
      <c r="D27" s="6"/>
      <c r="E27" s="6"/>
      <c r="F27" s="6"/>
      <c r="G27" s="6"/>
      <c r="H27" s="6"/>
      <c r="I27" s="6"/>
      <c r="J27" s="42"/>
      <c r="K27" s="90"/>
      <c r="L27" s="89"/>
    </row>
    <row r="28" spans="1:14" ht="15" customHeight="1" x14ac:dyDescent="0.25">
      <c r="A28" s="311" t="s">
        <v>228</v>
      </c>
      <c r="B28" s="312"/>
      <c r="C28" s="312"/>
      <c r="D28" s="312"/>
      <c r="E28" s="208"/>
      <c r="F28" s="208"/>
      <c r="G28" s="208"/>
      <c r="H28" s="208"/>
      <c r="I28" s="208"/>
      <c r="J28" s="278"/>
      <c r="K28" s="90"/>
      <c r="L28" s="86"/>
    </row>
    <row r="29" spans="1:14" ht="23.25" customHeight="1" x14ac:dyDescent="0.25">
      <c r="A29" s="276" t="s">
        <v>229</v>
      </c>
      <c r="B29" s="277"/>
      <c r="C29" s="277"/>
      <c r="D29" s="277"/>
      <c r="E29" s="208"/>
      <c r="F29" s="208"/>
      <c r="G29" s="208"/>
      <c r="H29" s="208"/>
      <c r="I29" s="208"/>
      <c r="J29" s="278"/>
      <c r="K29" s="90"/>
      <c r="L29" s="86"/>
    </row>
    <row r="30" spans="1:14" s="24" customFormat="1" ht="25.5" customHeight="1" x14ac:dyDescent="0.25">
      <c r="A30" s="279" t="s">
        <v>230</v>
      </c>
      <c r="B30" s="280"/>
      <c r="C30" s="280"/>
      <c r="D30" s="280"/>
      <c r="E30" s="281"/>
      <c r="F30" s="282"/>
      <c r="G30" s="7" t="s">
        <v>231</v>
      </c>
      <c r="H30" s="7" t="s">
        <v>232</v>
      </c>
      <c r="I30" s="253" t="s">
        <v>233</v>
      </c>
      <c r="J30" s="254"/>
      <c r="K30" s="30" t="s">
        <v>276</v>
      </c>
      <c r="L30" s="89"/>
    </row>
    <row r="31" spans="1:14" ht="15" customHeight="1" x14ac:dyDescent="0.25">
      <c r="A31" s="272"/>
      <c r="B31" s="273"/>
      <c r="C31" s="273"/>
      <c r="D31" s="273"/>
      <c r="E31" s="273"/>
      <c r="F31" s="274"/>
      <c r="G31" s="75" t="s">
        <v>578</v>
      </c>
      <c r="H31" s="75" t="s">
        <v>578</v>
      </c>
      <c r="I31" s="283">
        <f>IFERROR(VLOOKUP(A31,'Méd. + délai d''attente'!$A$2:$C$1000,3,FALSE),0)</f>
        <v>0</v>
      </c>
      <c r="J31" s="284"/>
      <c r="K31" s="31" t="str">
        <f>IFERROR(slachtdatum-GI31-1,"")</f>
        <v/>
      </c>
      <c r="L31" s="91"/>
    </row>
    <row r="32" spans="1:14" ht="15" customHeight="1" x14ac:dyDescent="0.25">
      <c r="A32" s="272"/>
      <c r="B32" s="273"/>
      <c r="C32" s="273"/>
      <c r="D32" s="273"/>
      <c r="E32" s="273"/>
      <c r="F32" s="274"/>
      <c r="G32" s="75" t="s">
        <v>578</v>
      </c>
      <c r="H32" s="75" t="s">
        <v>578</v>
      </c>
      <c r="I32" s="283">
        <f>IFERROR(VLOOKUP(A32,'Méd. + délai d''attente'!$A$2:$C$1000,3,FALSE),0)</f>
        <v>0</v>
      </c>
      <c r="J32" s="284"/>
      <c r="K32" s="31" t="str">
        <f>IFERROR(slachtdatum-GI32-1,"")</f>
        <v/>
      </c>
      <c r="L32" s="91"/>
    </row>
    <row r="33" spans="1:19" ht="15" customHeight="1" x14ac:dyDescent="0.25">
      <c r="A33" s="272"/>
      <c r="B33" s="273"/>
      <c r="C33" s="273"/>
      <c r="D33" s="273"/>
      <c r="E33" s="273"/>
      <c r="F33" s="274"/>
      <c r="G33" s="75" t="s">
        <v>578</v>
      </c>
      <c r="H33" s="75" t="s">
        <v>578</v>
      </c>
      <c r="I33" s="283">
        <f>IFERROR(VLOOKUP(A33,'Méd. + délai d''attente'!$A$2:$C$1000,3,FALSE),0)</f>
        <v>0</v>
      </c>
      <c r="J33" s="284"/>
      <c r="K33" s="31" t="str">
        <f>IFERROR(slachtdatum-GI33-1,"")</f>
        <v/>
      </c>
      <c r="L33" s="91"/>
    </row>
    <row r="34" spans="1:19" ht="15" customHeight="1" x14ac:dyDescent="0.25">
      <c r="A34" s="272"/>
      <c r="B34" s="273"/>
      <c r="C34" s="273"/>
      <c r="D34" s="273"/>
      <c r="E34" s="273"/>
      <c r="F34" s="274"/>
      <c r="G34" s="75" t="s">
        <v>578</v>
      </c>
      <c r="H34" s="75" t="s">
        <v>578</v>
      </c>
      <c r="I34" s="283">
        <f>IFERROR(VLOOKUP(A34,'Méd. + délai d''attente'!$A$2:$C$1000,3,FALSE),0)</f>
        <v>0</v>
      </c>
      <c r="J34" s="284"/>
      <c r="K34" s="31" t="str">
        <f>IFERROR(slachtdatum-GI34-1,"")</f>
        <v/>
      </c>
      <c r="L34" s="91"/>
    </row>
    <row r="35" spans="1:19" ht="15" customHeight="1" x14ac:dyDescent="0.25">
      <c r="A35" s="263"/>
      <c r="B35" s="210"/>
      <c r="C35" s="210"/>
      <c r="D35" s="210"/>
      <c r="E35" s="210"/>
      <c r="F35" s="210"/>
      <c r="G35" s="76"/>
      <c r="H35" s="76"/>
      <c r="I35" s="285"/>
      <c r="J35" s="286"/>
      <c r="K35" s="31"/>
      <c r="L35" s="91"/>
    </row>
    <row r="36" spans="1:19" ht="15" customHeight="1" x14ac:dyDescent="0.25">
      <c r="A36" s="263"/>
      <c r="B36" s="210"/>
      <c r="C36" s="210"/>
      <c r="D36" s="210"/>
      <c r="E36" s="210"/>
      <c r="F36" s="210"/>
      <c r="G36" s="76"/>
      <c r="H36" s="76"/>
      <c r="I36" s="285"/>
      <c r="J36" s="286"/>
      <c r="K36" s="31"/>
      <c r="L36" s="91"/>
    </row>
    <row r="37" spans="1:19" ht="15" customHeight="1" x14ac:dyDescent="0.25">
      <c r="A37" s="263"/>
      <c r="B37" s="210"/>
      <c r="C37" s="210"/>
      <c r="D37" s="210"/>
      <c r="E37" s="210"/>
      <c r="F37" s="210"/>
      <c r="G37" s="76"/>
      <c r="H37" s="76"/>
      <c r="I37" s="285"/>
      <c r="J37" s="286"/>
      <c r="K37" s="31"/>
      <c r="L37" s="91"/>
    </row>
    <row r="38" spans="1:19" s="24" customFormat="1" ht="15" customHeight="1" x14ac:dyDescent="0.25">
      <c r="A38" s="313" t="s">
        <v>234</v>
      </c>
      <c r="B38" s="314"/>
      <c r="C38" s="314"/>
      <c r="D38" s="314"/>
      <c r="E38" s="314"/>
      <c r="F38" s="314"/>
      <c r="G38" s="314"/>
      <c r="H38" s="314"/>
      <c r="I38" s="314"/>
      <c r="J38" s="315"/>
      <c r="K38" s="90"/>
      <c r="L38" s="92"/>
    </row>
    <row r="39" spans="1:19" ht="12.75" customHeight="1" x14ac:dyDescent="0.25">
      <c r="A39" s="316" t="s">
        <v>235</v>
      </c>
      <c r="B39" s="317"/>
      <c r="C39" s="317"/>
      <c r="D39" s="317"/>
      <c r="E39" s="317"/>
      <c r="F39" s="317"/>
      <c r="G39" s="317"/>
      <c r="H39" s="318" t="s">
        <v>237</v>
      </c>
      <c r="I39" s="318"/>
      <c r="J39" s="319" t="s">
        <v>238</v>
      </c>
      <c r="K39" s="189" t="s">
        <v>276</v>
      </c>
      <c r="L39" s="91"/>
    </row>
    <row r="40" spans="1:19" ht="21" customHeight="1" x14ac:dyDescent="0.25">
      <c r="A40" s="341" t="s">
        <v>236</v>
      </c>
      <c r="B40" s="342"/>
      <c r="C40" s="342"/>
      <c r="D40" s="343"/>
      <c r="E40" s="7" t="s">
        <v>555</v>
      </c>
      <c r="F40" s="7" t="s">
        <v>554</v>
      </c>
      <c r="G40" s="65" t="s">
        <v>553</v>
      </c>
      <c r="H40" s="318"/>
      <c r="I40" s="318"/>
      <c r="J40" s="320"/>
      <c r="K40" s="190"/>
      <c r="L40" s="93"/>
      <c r="M40" s="2"/>
      <c r="N40" s="2"/>
      <c r="O40" s="2"/>
      <c r="P40" s="2"/>
      <c r="Q40" s="2"/>
      <c r="R40" s="4"/>
      <c r="S40" s="2"/>
    </row>
    <row r="41" spans="1:19" ht="15" customHeight="1" x14ac:dyDescent="0.25">
      <c r="A41" s="272"/>
      <c r="B41" s="273"/>
      <c r="C41" s="273"/>
      <c r="D41" s="274"/>
      <c r="E41" s="75" t="s">
        <v>578</v>
      </c>
      <c r="F41" s="75" t="s">
        <v>578</v>
      </c>
      <c r="G41" s="67">
        <f>IFERROR(VLOOKUP(A41,'Méd. + délai d''attente'!$D$2:$F$1000,3,FALSE),0)</f>
        <v>0</v>
      </c>
      <c r="H41" s="208"/>
      <c r="I41" s="208"/>
      <c r="J41" s="70" t="str">
        <f>IFERROR(IF(OR(E41="",A41=65,A41=66),"",CONCATENATE(E41-$B$25+1," jour(s)")),"")</f>
        <v/>
      </c>
      <c r="K41" s="31" t="str">
        <f>IFERROR(slachtdatum-G41-1,"")</f>
        <v/>
      </c>
      <c r="L41" s="91"/>
      <c r="M41" s="2"/>
      <c r="N41" s="2"/>
      <c r="O41" s="2"/>
      <c r="P41" s="2"/>
      <c r="Q41" s="2"/>
      <c r="R41" s="4"/>
      <c r="S41" s="2"/>
    </row>
    <row r="42" spans="1:19" ht="15" customHeight="1" x14ac:dyDescent="0.25">
      <c r="A42" s="272"/>
      <c r="B42" s="273"/>
      <c r="C42" s="273"/>
      <c r="D42" s="274"/>
      <c r="E42" s="75" t="s">
        <v>578</v>
      </c>
      <c r="F42" s="75" t="s">
        <v>578</v>
      </c>
      <c r="G42" s="67">
        <f>IFERROR(VLOOKUP(A42,'Méd. + délai d''attente'!$D$2:$F$1000,3,FALSE),0)</f>
        <v>0</v>
      </c>
      <c r="H42" s="208"/>
      <c r="I42" s="208"/>
      <c r="J42" s="70" t="str">
        <f t="shared" ref="J42:J45" si="0">IFERROR(IF(OR(E42="",A42=65,A42=66),"",CONCATENATE(E42-$B$25+1," jour(s)")),"")</f>
        <v/>
      </c>
      <c r="K42" s="31" t="str">
        <f>IFERROR(slachtdatum-G42-1,"")</f>
        <v/>
      </c>
      <c r="L42" s="91"/>
      <c r="M42" s="2"/>
      <c r="N42" s="2"/>
      <c r="O42" s="2"/>
      <c r="P42" s="2"/>
      <c r="Q42" s="2"/>
      <c r="R42" s="4"/>
      <c r="S42" s="2"/>
    </row>
    <row r="43" spans="1:19" ht="15" customHeight="1" x14ac:dyDescent="0.25">
      <c r="A43" s="272"/>
      <c r="B43" s="273"/>
      <c r="C43" s="273"/>
      <c r="D43" s="274"/>
      <c r="E43" s="75" t="s">
        <v>578</v>
      </c>
      <c r="F43" s="75" t="s">
        <v>578</v>
      </c>
      <c r="G43" s="67">
        <f>IFERROR(VLOOKUP(A43,'Méd. + délai d''attente'!$D$2:$F$1000,3,FALSE),0)</f>
        <v>0</v>
      </c>
      <c r="H43" s="208"/>
      <c r="I43" s="208"/>
      <c r="J43" s="70" t="str">
        <f t="shared" si="0"/>
        <v/>
      </c>
      <c r="K43" s="31" t="str">
        <f>IFERROR(slachtdatum-G43-1,"")</f>
        <v/>
      </c>
      <c r="L43" s="91"/>
      <c r="M43" s="2"/>
      <c r="N43" s="2"/>
      <c r="O43" s="2"/>
      <c r="P43" s="2"/>
      <c r="Q43" s="2"/>
      <c r="R43" s="2"/>
      <c r="S43" s="2"/>
    </row>
    <row r="44" spans="1:19" ht="15" customHeight="1" x14ac:dyDescent="0.25">
      <c r="A44" s="272"/>
      <c r="B44" s="273"/>
      <c r="C44" s="273"/>
      <c r="D44" s="274"/>
      <c r="E44" s="75" t="s">
        <v>578</v>
      </c>
      <c r="F44" s="75" t="s">
        <v>578</v>
      </c>
      <c r="G44" s="67">
        <f>IFERROR(VLOOKUP(A44,'Méd. + délai d''attente'!$D$2:$F$1000,3,FALSE),0)</f>
        <v>0</v>
      </c>
      <c r="H44" s="208"/>
      <c r="I44" s="208"/>
      <c r="J44" s="70" t="str">
        <f t="shared" si="0"/>
        <v/>
      </c>
      <c r="K44" s="31" t="str">
        <f>IFERROR(slachtdatum-G44-1,"")</f>
        <v/>
      </c>
      <c r="L44" s="91"/>
      <c r="M44" s="2"/>
      <c r="N44" s="2"/>
      <c r="O44" s="2"/>
      <c r="P44" s="2"/>
      <c r="Q44" s="2"/>
      <c r="R44" s="4"/>
      <c r="S44" s="2"/>
    </row>
    <row r="45" spans="1:19" ht="15" customHeight="1" x14ac:dyDescent="0.25">
      <c r="A45" s="272"/>
      <c r="B45" s="273"/>
      <c r="C45" s="273"/>
      <c r="D45" s="274"/>
      <c r="E45" s="75" t="s">
        <v>578</v>
      </c>
      <c r="F45" s="75" t="s">
        <v>578</v>
      </c>
      <c r="G45" s="67">
        <f>IFERROR(VLOOKUP(A45,'Méd. + délai d''attente'!$D$2:$F$1000,3,FALSE),0)</f>
        <v>0</v>
      </c>
      <c r="H45" s="208"/>
      <c r="I45" s="208"/>
      <c r="J45" s="70" t="str">
        <f t="shared" si="0"/>
        <v/>
      </c>
      <c r="K45" s="31" t="str">
        <f>IFERROR(slachtdatum-G45-1,"")</f>
        <v/>
      </c>
      <c r="L45" s="91"/>
      <c r="M45" s="2"/>
      <c r="N45" s="2"/>
      <c r="O45" s="2"/>
      <c r="P45" s="2"/>
      <c r="Q45" s="2"/>
      <c r="R45" s="4"/>
      <c r="S45" s="2"/>
    </row>
    <row r="46" spans="1:19" ht="15" customHeight="1" x14ac:dyDescent="0.25">
      <c r="A46" s="263"/>
      <c r="B46" s="210"/>
      <c r="C46" s="210"/>
      <c r="D46" s="211"/>
      <c r="E46" s="76"/>
      <c r="F46" s="76"/>
      <c r="G46" s="77"/>
      <c r="H46" s="208"/>
      <c r="I46" s="208"/>
      <c r="J46" s="84"/>
      <c r="K46" s="31"/>
      <c r="L46" s="91"/>
      <c r="M46" s="2"/>
      <c r="N46" s="2"/>
      <c r="O46" s="2"/>
      <c r="P46" s="2"/>
      <c r="Q46" s="2"/>
      <c r="R46" s="4"/>
      <c r="S46" s="2"/>
    </row>
    <row r="47" spans="1:19" ht="15" customHeight="1" x14ac:dyDescent="0.25">
      <c r="A47" s="263"/>
      <c r="B47" s="210"/>
      <c r="C47" s="210"/>
      <c r="D47" s="211"/>
      <c r="E47" s="76"/>
      <c r="F47" s="76"/>
      <c r="G47" s="77"/>
      <c r="H47" s="209"/>
      <c r="I47" s="211"/>
      <c r="J47" s="84"/>
      <c r="K47" s="31"/>
      <c r="L47" s="91"/>
      <c r="M47" s="2"/>
      <c r="N47" s="2"/>
      <c r="O47" s="2"/>
      <c r="P47" s="2"/>
      <c r="Q47" s="2"/>
      <c r="R47" s="4"/>
      <c r="S47" s="2"/>
    </row>
    <row r="48" spans="1:19" ht="15" customHeight="1" x14ac:dyDescent="0.25">
      <c r="A48" s="263"/>
      <c r="B48" s="210"/>
      <c r="C48" s="210"/>
      <c r="D48" s="211"/>
      <c r="E48" s="76"/>
      <c r="F48" s="76"/>
      <c r="G48" s="77"/>
      <c r="H48" s="209"/>
      <c r="I48" s="211"/>
      <c r="J48" s="84"/>
      <c r="K48" s="31"/>
      <c r="L48" s="91"/>
      <c r="M48" s="2"/>
      <c r="N48" s="2"/>
      <c r="O48" s="2"/>
      <c r="P48" s="2"/>
      <c r="Q48" s="2"/>
      <c r="R48" s="4"/>
      <c r="S48" s="2"/>
    </row>
    <row r="49" spans="1:19" ht="18.75" customHeight="1" x14ac:dyDescent="0.25">
      <c r="A49" s="267" t="s">
        <v>239</v>
      </c>
      <c r="B49" s="268"/>
      <c r="C49" s="268"/>
      <c r="D49" s="268"/>
      <c r="E49" s="268"/>
      <c r="F49" s="268"/>
      <c r="G49" s="268"/>
      <c r="H49" s="268"/>
      <c r="I49" s="268"/>
      <c r="J49" s="269"/>
      <c r="K49" s="85"/>
      <c r="L49" s="91"/>
      <c r="M49" s="2"/>
      <c r="N49" s="2"/>
      <c r="O49" s="2"/>
      <c r="P49" s="2"/>
      <c r="Q49" s="2"/>
      <c r="R49" s="4"/>
      <c r="S49" s="2"/>
    </row>
    <row r="50" spans="1:19" ht="18" customHeight="1" x14ac:dyDescent="0.25">
      <c r="A50" s="267" t="s">
        <v>240</v>
      </c>
      <c r="B50" s="268"/>
      <c r="C50" s="268"/>
      <c r="D50" s="268"/>
      <c r="E50" s="301"/>
      <c r="F50" s="301"/>
      <c r="G50" s="301"/>
      <c r="H50" s="301"/>
      <c r="I50" s="301"/>
      <c r="J50" s="302"/>
      <c r="K50" s="85"/>
      <c r="L50" s="91"/>
      <c r="M50" s="2"/>
      <c r="N50" s="2"/>
      <c r="O50" s="2"/>
      <c r="P50" s="2"/>
      <c r="Q50" s="2"/>
      <c r="R50" s="4"/>
      <c r="S50" s="2"/>
    </row>
    <row r="51" spans="1:19" ht="15" customHeight="1" x14ac:dyDescent="0.25">
      <c r="A51" s="264" t="s">
        <v>241</v>
      </c>
      <c r="B51" s="265"/>
      <c r="C51" s="265"/>
      <c r="D51" s="265"/>
      <c r="E51" s="265"/>
      <c r="F51" s="265"/>
      <c r="G51" s="265"/>
      <c r="H51" s="265"/>
      <c r="I51" s="265"/>
      <c r="J51" s="266"/>
      <c r="K51" s="20"/>
      <c r="L51" s="26"/>
      <c r="M51" s="2"/>
      <c r="N51" s="2"/>
      <c r="O51" s="2"/>
      <c r="P51" s="4"/>
      <c r="Q51" s="2"/>
    </row>
    <row r="52" spans="1:19" ht="15" customHeight="1" x14ac:dyDescent="0.25">
      <c r="A52" s="253" t="s">
        <v>242</v>
      </c>
      <c r="B52" s="253"/>
      <c r="C52" s="253"/>
      <c r="D52" s="253"/>
      <c r="E52" s="318" t="s">
        <v>556</v>
      </c>
      <c r="F52" s="318" t="s">
        <v>552</v>
      </c>
      <c r="G52" s="253" t="s">
        <v>553</v>
      </c>
      <c r="H52" s="337" t="s">
        <v>550</v>
      </c>
      <c r="I52" s="338"/>
      <c r="J52" s="318" t="s">
        <v>243</v>
      </c>
      <c r="K52" s="189" t="s">
        <v>276</v>
      </c>
      <c r="L52" s="26"/>
      <c r="M52" s="2"/>
      <c r="N52" s="2"/>
      <c r="O52" s="2"/>
      <c r="P52" s="4"/>
      <c r="Q52" s="2"/>
    </row>
    <row r="53" spans="1:19" ht="15" customHeight="1" x14ac:dyDescent="0.25">
      <c r="A53" s="253"/>
      <c r="B53" s="253"/>
      <c r="C53" s="253"/>
      <c r="D53" s="253"/>
      <c r="E53" s="318"/>
      <c r="F53" s="318"/>
      <c r="G53" s="253"/>
      <c r="H53" s="339"/>
      <c r="I53" s="340"/>
      <c r="J53" s="318"/>
      <c r="K53" s="190"/>
      <c r="L53" s="26"/>
      <c r="M53" s="5"/>
      <c r="N53" s="2"/>
      <c r="O53" s="2"/>
      <c r="P53" s="4"/>
      <c r="Q53" s="2"/>
    </row>
    <row r="54" spans="1:19" ht="15" customHeight="1" x14ac:dyDescent="0.25">
      <c r="A54" s="272"/>
      <c r="B54" s="273"/>
      <c r="C54" s="273"/>
      <c r="D54" s="274"/>
      <c r="E54" s="75" t="s">
        <v>578</v>
      </c>
      <c r="F54" s="139"/>
      <c r="G54" s="65">
        <f>IFERROR(VLOOKUP(A54,'Méd. + délai d''attente'!$G$2:$I$1000,3,FALSE),0)</f>
        <v>0</v>
      </c>
      <c r="H54" s="270" t="str">
        <f>IFERROR(VLOOKUP(A54,'Méd. + délai d''attente'!$G$2:$J$1000,4,FALSE),"")</f>
        <v/>
      </c>
      <c r="I54" s="271"/>
      <c r="J54" s="70" t="str">
        <f>IFERROR(IF(OR(E54="",A54=65,A54=66),"",CONCATENATE(E54-$B$25+1," jour(s)")),"")</f>
        <v/>
      </c>
      <c r="K54" s="31" t="str">
        <f>IFERROR(slachtdatum-G54-1,"")</f>
        <v/>
      </c>
      <c r="L54" s="26"/>
      <c r="M54" s="2"/>
      <c r="N54" s="2"/>
      <c r="O54" s="2"/>
      <c r="P54" s="4"/>
      <c r="Q54" s="2"/>
    </row>
    <row r="55" spans="1:19" ht="15" customHeight="1" x14ac:dyDescent="0.25">
      <c r="A55" s="272"/>
      <c r="B55" s="273"/>
      <c r="C55" s="273"/>
      <c r="D55" s="274"/>
      <c r="E55" s="75" t="s">
        <v>578</v>
      </c>
      <c r="F55" s="139"/>
      <c r="G55" s="65">
        <f>IFERROR(VLOOKUP(A55,'Méd. + délai d''attente'!$G$2:$I$1000,3,FALSE),0)</f>
        <v>0</v>
      </c>
      <c r="H55" s="270" t="str">
        <f>IFERROR(VLOOKUP(A55,'Méd. + délai d''attente'!$G$2:$J$1000,4,FALSE),"")</f>
        <v/>
      </c>
      <c r="I55" s="271"/>
      <c r="J55" s="70" t="str">
        <f t="shared" ref="J55:J58" si="1">IFERROR(IF(OR(E55="",A55=65,A55=66),"",CONCATENATE(E55-$B$25+1," jour(s)")),"")</f>
        <v/>
      </c>
      <c r="K55" s="31" t="str">
        <f>IFERROR(slachtdatum-G55-1,"")</f>
        <v/>
      </c>
      <c r="L55" s="26"/>
      <c r="M55" s="2"/>
      <c r="N55" s="2"/>
      <c r="O55" s="2"/>
      <c r="P55" s="4"/>
      <c r="Q55" s="2"/>
    </row>
    <row r="56" spans="1:19" ht="15" customHeight="1" x14ac:dyDescent="0.25">
      <c r="A56" s="272"/>
      <c r="B56" s="273"/>
      <c r="C56" s="273"/>
      <c r="D56" s="274"/>
      <c r="E56" s="75" t="s">
        <v>578</v>
      </c>
      <c r="F56" s="139"/>
      <c r="G56" s="65">
        <f>IFERROR(VLOOKUP(A56,'Méd. + délai d''attente'!$G$2:$I$1000,3,FALSE),0)</f>
        <v>0</v>
      </c>
      <c r="H56" s="270" t="str">
        <f>IFERROR(VLOOKUP(A56,'Méd. + délai d''attente'!$G$2:$J$1000,4,FALSE),"")</f>
        <v/>
      </c>
      <c r="I56" s="271"/>
      <c r="J56" s="70" t="str">
        <f t="shared" si="1"/>
        <v/>
      </c>
      <c r="K56" s="31" t="str">
        <f>IFERROR(slachtdatum-G56-1,"")</f>
        <v/>
      </c>
      <c r="L56" s="26"/>
      <c r="M56" s="2"/>
      <c r="N56" s="2"/>
      <c r="O56" s="2"/>
      <c r="P56" s="4"/>
      <c r="Q56" s="2"/>
    </row>
    <row r="57" spans="1:19" ht="15" customHeight="1" x14ac:dyDescent="0.25">
      <c r="A57" s="272"/>
      <c r="B57" s="273"/>
      <c r="C57" s="273"/>
      <c r="D57" s="274"/>
      <c r="E57" s="75" t="s">
        <v>578</v>
      </c>
      <c r="F57" s="139"/>
      <c r="G57" s="65">
        <f>IFERROR(VLOOKUP(A57,'Méd. + délai d''attente'!$G$2:$I$1000,3,FALSE),0)</f>
        <v>0</v>
      </c>
      <c r="H57" s="270" t="str">
        <f>IFERROR(VLOOKUP(A57,'Méd. + délai d''attente'!$G$2:$J$1000,4,FALSE),"")</f>
        <v/>
      </c>
      <c r="I57" s="271"/>
      <c r="J57" s="70" t="str">
        <f t="shared" si="1"/>
        <v/>
      </c>
      <c r="K57" s="31" t="str">
        <f>IFERROR(slachtdatum-G57-1,"")</f>
        <v/>
      </c>
      <c r="L57" s="26"/>
      <c r="M57" s="2"/>
      <c r="N57" s="2"/>
      <c r="O57" s="2"/>
      <c r="P57" s="4"/>
      <c r="Q57" s="2"/>
    </row>
    <row r="58" spans="1:19" ht="15" customHeight="1" x14ac:dyDescent="0.25">
      <c r="A58" s="272"/>
      <c r="B58" s="273"/>
      <c r="C58" s="273"/>
      <c r="D58" s="274"/>
      <c r="E58" s="75" t="s">
        <v>578</v>
      </c>
      <c r="F58" s="139"/>
      <c r="G58" s="65">
        <f>IFERROR(VLOOKUP(A58,'Méd. + délai d''attente'!$G$2:$I$1000,3,FALSE),0)</f>
        <v>0</v>
      </c>
      <c r="H58" s="270" t="str">
        <f>IFERROR(VLOOKUP(A58,'Méd. + délai d''attente'!$G$2:$J$1000,4,FALSE),"")</f>
        <v/>
      </c>
      <c r="I58" s="271"/>
      <c r="J58" s="70" t="str">
        <f t="shared" si="1"/>
        <v/>
      </c>
      <c r="K58" s="31" t="str">
        <f>IFERROR(slachtdatum-G58-1,"")</f>
        <v/>
      </c>
      <c r="L58" s="26"/>
      <c r="M58" s="2"/>
      <c r="N58" s="2"/>
      <c r="O58" s="2"/>
      <c r="P58" s="4"/>
      <c r="Q58" s="2"/>
    </row>
    <row r="59" spans="1:19" ht="15" customHeight="1" x14ac:dyDescent="0.25">
      <c r="A59" s="275"/>
      <c r="B59" s="275"/>
      <c r="C59" s="275"/>
      <c r="D59" s="275"/>
      <c r="E59" s="135"/>
      <c r="F59" s="135"/>
      <c r="G59" s="135"/>
      <c r="H59" s="275"/>
      <c r="I59" s="275"/>
      <c r="J59" s="122"/>
      <c r="K59" s="31"/>
      <c r="L59" s="26"/>
      <c r="M59" s="2"/>
      <c r="N59" s="2"/>
      <c r="O59" s="2"/>
      <c r="P59" s="4"/>
      <c r="Q59" s="2"/>
    </row>
    <row r="60" spans="1:19" ht="15" customHeight="1" x14ac:dyDescent="0.25">
      <c r="A60" s="275"/>
      <c r="B60" s="275"/>
      <c r="C60" s="275"/>
      <c r="D60" s="275"/>
      <c r="E60" s="135"/>
      <c r="F60" s="135"/>
      <c r="G60" s="135"/>
      <c r="H60" s="275"/>
      <c r="I60" s="275"/>
      <c r="J60" s="122"/>
      <c r="K60" s="31"/>
      <c r="L60" s="26"/>
      <c r="M60" s="2"/>
      <c r="N60" s="2"/>
      <c r="O60" s="2"/>
      <c r="P60" s="4"/>
      <c r="Q60" s="2"/>
    </row>
    <row r="61" spans="1:19" ht="15" customHeight="1" x14ac:dyDescent="0.25">
      <c r="A61" s="275"/>
      <c r="B61" s="275"/>
      <c r="C61" s="275"/>
      <c r="D61" s="275"/>
      <c r="E61" s="135"/>
      <c r="F61" s="135"/>
      <c r="G61" s="135"/>
      <c r="H61" s="275"/>
      <c r="I61" s="275"/>
      <c r="J61" s="122"/>
      <c r="K61" s="31"/>
      <c r="L61" s="26"/>
      <c r="M61" s="2"/>
      <c r="N61" s="2"/>
      <c r="O61" s="2"/>
      <c r="P61" s="4"/>
      <c r="Q61" s="2"/>
    </row>
    <row r="62" spans="1:19" ht="15" customHeight="1" x14ac:dyDescent="0.25">
      <c r="A62" s="260" t="s">
        <v>244</v>
      </c>
      <c r="B62" s="261"/>
      <c r="C62" s="261"/>
      <c r="D62" s="261"/>
      <c r="E62" s="261"/>
      <c r="F62" s="261"/>
      <c r="G62" s="261"/>
      <c r="H62" s="261"/>
      <c r="I62" s="261"/>
      <c r="J62" s="262"/>
      <c r="K62" s="20"/>
      <c r="L62" s="26"/>
      <c r="M62" s="2"/>
      <c r="N62" s="2"/>
      <c r="O62" s="2"/>
      <c r="P62" s="4"/>
      <c r="Q62" s="2"/>
    </row>
    <row r="63" spans="1:19" ht="15" customHeight="1" x14ac:dyDescent="0.25">
      <c r="A63" s="250" t="s">
        <v>245</v>
      </c>
      <c r="B63" s="251"/>
      <c r="C63" s="251"/>
      <c r="D63" s="251"/>
      <c r="E63" s="252"/>
      <c r="F63" s="253" t="s">
        <v>246</v>
      </c>
      <c r="G63" s="253"/>
      <c r="H63" s="253"/>
      <c r="I63" s="253"/>
      <c r="J63" s="254"/>
      <c r="K63" s="90"/>
      <c r="L63" s="45"/>
      <c r="M63" s="1"/>
      <c r="N63" s="2"/>
      <c r="O63" s="2"/>
      <c r="P63" s="4"/>
      <c r="Q63" s="2"/>
    </row>
    <row r="64" spans="1:19" ht="15" customHeight="1" x14ac:dyDescent="0.25">
      <c r="A64" s="72" t="s">
        <v>247</v>
      </c>
      <c r="B64" s="79"/>
      <c r="C64" s="100"/>
      <c r="D64" s="100"/>
      <c r="E64" s="71"/>
      <c r="F64" s="194"/>
      <c r="G64" s="195"/>
      <c r="H64" s="195"/>
      <c r="I64" s="195"/>
      <c r="J64" s="196"/>
      <c r="K64" s="90"/>
      <c r="L64" s="86"/>
      <c r="N64" s="2"/>
      <c r="O64" s="2"/>
      <c r="P64" s="4"/>
      <c r="Q64" s="2"/>
    </row>
    <row r="65" spans="1:17" ht="15" customHeight="1" x14ac:dyDescent="0.25">
      <c r="A65" s="242" t="s">
        <v>516</v>
      </c>
      <c r="B65" s="257"/>
      <c r="C65" s="244"/>
      <c r="D65" s="245"/>
      <c r="E65" s="246"/>
      <c r="F65" s="197"/>
      <c r="G65" s="198"/>
      <c r="H65" s="198"/>
      <c r="I65" s="198"/>
      <c r="J65" s="199"/>
      <c r="K65" s="90"/>
      <c r="L65" s="86"/>
      <c r="N65" s="2"/>
      <c r="O65" s="2"/>
      <c r="P65" s="2"/>
      <c r="Q65" s="2"/>
    </row>
    <row r="66" spans="1:17" ht="26.25" customHeight="1" x14ac:dyDescent="0.25">
      <c r="A66" s="69" t="s">
        <v>551</v>
      </c>
      <c r="B66" s="208"/>
      <c r="C66" s="208"/>
      <c r="D66" s="208"/>
      <c r="E66" s="208"/>
      <c r="F66" s="212"/>
      <c r="G66" s="255"/>
      <c r="H66" s="255"/>
      <c r="I66" s="255"/>
      <c r="J66" s="256"/>
      <c r="K66" s="90"/>
      <c r="L66" s="86"/>
      <c r="N66" s="2"/>
      <c r="O66" s="2"/>
      <c r="P66" s="2"/>
      <c r="Q66" s="2"/>
    </row>
    <row r="67" spans="1:17" ht="15" customHeight="1" x14ac:dyDescent="0.25">
      <c r="A67" s="56" t="s">
        <v>248</v>
      </c>
      <c r="B67" s="80"/>
      <c r="C67" s="66"/>
      <c r="D67" s="66"/>
      <c r="E67" s="81"/>
      <c r="F67" s="194"/>
      <c r="G67" s="195"/>
      <c r="H67" s="195"/>
      <c r="I67" s="195"/>
      <c r="J67" s="196"/>
      <c r="K67" s="90"/>
      <c r="L67" s="86"/>
      <c r="N67" s="2"/>
      <c r="O67" s="2"/>
      <c r="P67" s="4"/>
      <c r="Q67" s="2"/>
    </row>
    <row r="68" spans="1:17" ht="15" customHeight="1" x14ac:dyDescent="0.25">
      <c r="A68" s="242" t="s">
        <v>516</v>
      </c>
      <c r="B68" s="243"/>
      <c r="C68" s="244"/>
      <c r="D68" s="245"/>
      <c r="E68" s="246"/>
      <c r="F68" s="197"/>
      <c r="G68" s="198"/>
      <c r="H68" s="198"/>
      <c r="I68" s="198"/>
      <c r="J68" s="199"/>
      <c r="K68" s="90"/>
      <c r="L68" s="86"/>
      <c r="N68" s="2"/>
      <c r="O68" s="2"/>
      <c r="P68" s="4"/>
      <c r="Q68" s="2"/>
    </row>
    <row r="69" spans="1:17" ht="24.75" customHeight="1" x14ac:dyDescent="0.25">
      <c r="A69" s="259" t="s">
        <v>249</v>
      </c>
      <c r="B69" s="259"/>
      <c r="C69" s="259"/>
      <c r="D69" s="259"/>
      <c r="E69" s="259"/>
      <c r="F69" s="259"/>
      <c r="G69" s="259"/>
      <c r="H69" s="258"/>
      <c r="I69" s="258"/>
      <c r="J69" s="258"/>
      <c r="K69" s="90"/>
      <c r="L69" s="86"/>
      <c r="N69" s="2"/>
      <c r="O69" s="2"/>
      <c r="P69" s="4"/>
    </row>
    <row r="70" spans="1:17" s="24" customFormat="1" ht="26.25" customHeight="1" x14ac:dyDescent="0.25">
      <c r="A70" s="222" t="s">
        <v>250</v>
      </c>
      <c r="B70" s="223"/>
      <c r="C70" s="223"/>
      <c r="D70" s="223"/>
      <c r="E70" s="223"/>
      <c r="F70" s="223"/>
      <c r="G70" s="223"/>
      <c r="H70" s="223"/>
      <c r="I70" s="223"/>
      <c r="J70" s="224"/>
      <c r="K70" s="8"/>
      <c r="L70" s="89"/>
      <c r="N70" s="18"/>
      <c r="O70" s="18"/>
      <c r="P70" s="19"/>
    </row>
    <row r="71" spans="1:17" ht="50.4" customHeight="1" x14ac:dyDescent="0.25">
      <c r="A71" s="225"/>
      <c r="B71" s="226"/>
      <c r="C71" s="226"/>
      <c r="D71" s="226"/>
      <c r="E71" s="226"/>
      <c r="F71" s="226"/>
      <c r="G71" s="226"/>
      <c r="H71" s="226"/>
      <c r="I71" s="226"/>
      <c r="J71" s="227"/>
      <c r="K71" s="90"/>
      <c r="L71" s="86"/>
      <c r="N71" s="2"/>
      <c r="O71" s="2"/>
      <c r="P71" s="4"/>
    </row>
    <row r="72" spans="1:17" s="24" customFormat="1" ht="15" customHeight="1" x14ac:dyDescent="0.25">
      <c r="A72" s="247" t="s">
        <v>251</v>
      </c>
      <c r="B72" s="248"/>
      <c r="C72" s="248"/>
      <c r="D72" s="248"/>
      <c r="E72" s="248"/>
      <c r="F72" s="248"/>
      <c r="G72" s="248"/>
      <c r="H72" s="248"/>
      <c r="I72" s="248"/>
      <c r="J72" s="249"/>
      <c r="K72" s="90"/>
      <c r="L72" s="89"/>
      <c r="N72" s="18"/>
      <c r="O72" s="18"/>
      <c r="P72" s="19"/>
      <c r="Q72" s="18"/>
    </row>
    <row r="73" spans="1:17" s="24" customFormat="1" ht="15" customHeight="1" x14ac:dyDescent="0.25">
      <c r="A73" s="34" t="s">
        <v>252</v>
      </c>
      <c r="B73" s="101"/>
      <c r="C73" s="101"/>
      <c r="D73" s="101"/>
      <c r="E73" s="101"/>
      <c r="F73" s="101"/>
      <c r="G73" s="101"/>
      <c r="H73" s="101"/>
      <c r="I73" s="101"/>
      <c r="J73" s="35"/>
      <c r="K73" s="90"/>
      <c r="L73" s="89"/>
      <c r="N73" s="18"/>
      <c r="O73" s="18"/>
      <c r="P73" s="19"/>
      <c r="Q73" s="18"/>
    </row>
    <row r="74" spans="1:17" ht="15" customHeight="1" x14ac:dyDescent="0.25">
      <c r="A74" s="38"/>
      <c r="B74" s="12"/>
      <c r="C74" s="12"/>
      <c r="D74" s="12"/>
      <c r="E74" s="12"/>
      <c r="F74" s="12"/>
      <c r="G74" s="12"/>
      <c r="H74" s="12"/>
      <c r="I74" s="12"/>
      <c r="J74" s="42"/>
      <c r="K74" s="90"/>
      <c r="L74" s="86"/>
      <c r="N74" s="2"/>
      <c r="O74" s="2"/>
      <c r="P74" s="4"/>
      <c r="Q74" s="2"/>
    </row>
    <row r="75" spans="1:17" s="3" customFormat="1" ht="4.5" customHeight="1" x14ac:dyDescent="0.25">
      <c r="A75" s="38"/>
      <c r="B75" s="12"/>
      <c r="C75" s="12"/>
      <c r="D75" s="12"/>
      <c r="E75" s="12"/>
      <c r="F75" s="12"/>
      <c r="G75" s="12"/>
      <c r="H75" s="12"/>
      <c r="I75" s="12"/>
      <c r="J75" s="42"/>
      <c r="K75" s="90"/>
      <c r="L75" s="27"/>
      <c r="N75" s="9"/>
      <c r="O75" s="2"/>
      <c r="P75" s="4"/>
      <c r="Q75" s="2"/>
    </row>
    <row r="76" spans="1:17" s="21" customFormat="1" ht="15" customHeight="1" x14ac:dyDescent="0.25">
      <c r="A76" s="36" t="s">
        <v>253</v>
      </c>
      <c r="B76" s="22"/>
      <c r="C76" s="22"/>
      <c r="D76" s="22"/>
      <c r="E76" s="22"/>
      <c r="F76" s="22"/>
      <c r="G76" s="22"/>
      <c r="H76" s="22"/>
      <c r="I76" s="22"/>
      <c r="J76" s="37"/>
      <c r="K76" s="90"/>
      <c r="L76" s="14"/>
      <c r="N76" s="18"/>
      <c r="O76" s="18"/>
      <c r="P76" s="19"/>
      <c r="Q76" s="18"/>
    </row>
    <row r="77" spans="1:17" s="3" customFormat="1" ht="15" customHeight="1" x14ac:dyDescent="0.25">
      <c r="A77" s="38"/>
      <c r="B77" s="12"/>
      <c r="C77" s="12"/>
      <c r="D77" s="12"/>
      <c r="E77" s="12"/>
      <c r="F77" s="12"/>
      <c r="G77" s="12"/>
      <c r="H77" s="12"/>
      <c r="I77" s="12"/>
      <c r="J77" s="42"/>
      <c r="K77" s="90"/>
      <c r="L77" s="27"/>
      <c r="N77" s="2"/>
      <c r="O77" s="2"/>
      <c r="P77" s="4"/>
      <c r="Q77" s="2"/>
    </row>
    <row r="78" spans="1:17" s="3" customFormat="1" ht="5.25" customHeight="1" x14ac:dyDescent="0.25">
      <c r="A78" s="38"/>
      <c r="B78" s="12"/>
      <c r="C78" s="12"/>
      <c r="D78" s="12"/>
      <c r="E78" s="12"/>
      <c r="F78" s="12"/>
      <c r="G78" s="12"/>
      <c r="H78" s="12"/>
      <c r="I78" s="12"/>
      <c r="J78" s="42"/>
      <c r="K78" s="90"/>
      <c r="L78" s="27"/>
      <c r="N78" s="2"/>
      <c r="O78" s="2"/>
      <c r="P78" s="4"/>
      <c r="Q78" s="2"/>
    </row>
    <row r="79" spans="1:17" s="21" customFormat="1" ht="15" customHeight="1" x14ac:dyDescent="0.25">
      <c r="A79" s="36" t="s">
        <v>448</v>
      </c>
      <c r="B79" s="22"/>
      <c r="C79" s="22"/>
      <c r="D79" s="22"/>
      <c r="E79" s="22"/>
      <c r="F79" s="22"/>
      <c r="G79" s="22"/>
      <c r="H79" s="22"/>
      <c r="I79" s="22"/>
      <c r="J79" s="37"/>
      <c r="K79" s="90"/>
      <c r="L79" s="14"/>
      <c r="N79" s="18"/>
      <c r="O79" s="18"/>
      <c r="P79" s="19"/>
      <c r="Q79" s="18"/>
    </row>
    <row r="80" spans="1:17" s="3" customFormat="1" ht="15" customHeight="1" x14ac:dyDescent="0.25">
      <c r="A80" s="38"/>
      <c r="B80" s="12"/>
      <c r="C80" s="12"/>
      <c r="D80" s="12"/>
      <c r="E80" s="12"/>
      <c r="F80" s="12"/>
      <c r="G80" s="12"/>
      <c r="H80" s="12"/>
      <c r="I80" s="12"/>
      <c r="J80" s="42"/>
      <c r="K80" s="90"/>
      <c r="L80" s="27"/>
      <c r="N80" s="2"/>
      <c r="O80" s="2"/>
      <c r="P80" s="4"/>
      <c r="Q80" s="2"/>
    </row>
    <row r="81" spans="1:17" s="3" customFormat="1" ht="15" customHeight="1" x14ac:dyDescent="0.25">
      <c r="A81" s="38"/>
      <c r="B81" s="12"/>
      <c r="C81" s="12"/>
      <c r="D81" s="12"/>
      <c r="E81" s="12"/>
      <c r="F81" s="12"/>
      <c r="G81" s="12"/>
      <c r="H81" s="12"/>
      <c r="I81" s="12"/>
      <c r="J81" s="42"/>
      <c r="K81" s="90"/>
      <c r="L81" s="27"/>
      <c r="N81" s="2"/>
      <c r="O81" s="2"/>
      <c r="P81" s="4"/>
      <c r="Q81" s="2"/>
    </row>
    <row r="82" spans="1:17" s="24" customFormat="1" ht="15" customHeight="1" x14ac:dyDescent="0.25">
      <c r="A82" s="239" t="s">
        <v>254</v>
      </c>
      <c r="B82" s="240"/>
      <c r="C82" s="240"/>
      <c r="D82" s="240"/>
      <c r="E82" s="240"/>
      <c r="F82" s="240"/>
      <c r="G82" s="240"/>
      <c r="H82" s="240"/>
      <c r="I82" s="240"/>
      <c r="J82" s="241"/>
      <c r="K82" s="90"/>
      <c r="L82" s="89"/>
      <c r="N82" s="18"/>
      <c r="O82" s="18"/>
      <c r="P82" s="19"/>
      <c r="Q82" s="18"/>
    </row>
    <row r="83" spans="1:17" ht="15" customHeight="1" x14ac:dyDescent="0.25">
      <c r="A83" s="231" t="s">
        <v>255</v>
      </c>
      <c r="B83" s="232"/>
      <c r="C83" s="232"/>
      <c r="D83" s="232"/>
      <c r="E83" s="12"/>
      <c r="F83" s="12"/>
      <c r="G83" s="12"/>
      <c r="H83" s="214"/>
      <c r="I83" s="214"/>
      <c r="J83" s="215"/>
      <c r="K83" s="90"/>
      <c r="L83" s="86"/>
      <c r="N83" s="2"/>
      <c r="O83" s="2"/>
      <c r="P83" s="4"/>
      <c r="Q83" s="2"/>
    </row>
    <row r="84" spans="1:17" ht="15" customHeight="1" x14ac:dyDescent="0.25">
      <c r="A84" s="38"/>
      <c r="B84" s="12"/>
      <c r="C84" s="12"/>
      <c r="D84" s="12"/>
      <c r="E84" s="12"/>
      <c r="F84" s="12"/>
      <c r="G84" s="12"/>
      <c r="H84" s="12"/>
      <c r="I84" s="12"/>
      <c r="J84" s="42"/>
      <c r="K84" s="90"/>
      <c r="L84" s="86"/>
      <c r="N84" s="2"/>
      <c r="O84" s="2"/>
      <c r="P84" s="4"/>
      <c r="Q84" s="2"/>
    </row>
    <row r="85" spans="1:17" ht="15" customHeight="1" x14ac:dyDescent="0.25">
      <c r="A85" s="231" t="s">
        <v>256</v>
      </c>
      <c r="B85" s="232"/>
      <c r="C85" s="232"/>
      <c r="D85" s="232"/>
      <c r="E85" s="12"/>
      <c r="F85" s="12"/>
      <c r="G85" s="12"/>
      <c r="H85" s="214"/>
      <c r="I85" s="214"/>
      <c r="J85" s="215"/>
      <c r="K85" s="90"/>
      <c r="L85" s="86"/>
      <c r="N85" s="2"/>
      <c r="O85" s="2"/>
      <c r="P85" s="4"/>
      <c r="Q85" s="2"/>
    </row>
    <row r="86" spans="1:17" ht="15" customHeight="1" x14ac:dyDescent="0.25">
      <c r="A86" s="64"/>
      <c r="B86" s="102"/>
      <c r="C86" s="102"/>
      <c r="D86" s="102"/>
      <c r="E86" s="12"/>
      <c r="F86" s="12"/>
      <c r="G86" s="12"/>
      <c r="H86" s="12"/>
      <c r="I86" s="12"/>
      <c r="J86" s="42"/>
      <c r="K86" s="90"/>
      <c r="L86" s="86"/>
      <c r="N86" s="2"/>
      <c r="O86" s="2"/>
      <c r="P86" s="4"/>
      <c r="Q86" s="2"/>
    </row>
    <row r="87" spans="1:17" ht="15" customHeight="1" x14ac:dyDescent="0.25">
      <c r="A87" s="231" t="s">
        <v>257</v>
      </c>
      <c r="B87" s="232"/>
      <c r="C87" s="232"/>
      <c r="D87" s="232"/>
      <c r="E87" s="12"/>
      <c r="F87" s="12"/>
      <c r="G87" s="12"/>
      <c r="H87" s="214"/>
      <c r="I87" s="214"/>
      <c r="J87" s="215"/>
      <c r="K87" s="90"/>
      <c r="L87" s="86"/>
      <c r="N87" s="2"/>
      <c r="O87" s="2"/>
      <c r="P87" s="4"/>
      <c r="Q87" s="2"/>
    </row>
    <row r="88" spans="1:17" ht="15" customHeight="1" x14ac:dyDescent="0.25">
      <c r="A88" s="64"/>
      <c r="B88" s="102"/>
      <c r="C88" s="102"/>
      <c r="D88" s="102"/>
      <c r="E88" s="12"/>
      <c r="F88" s="12"/>
      <c r="G88" s="12"/>
      <c r="H88" s="12"/>
      <c r="I88" s="12"/>
      <c r="J88" s="42"/>
      <c r="K88" s="90"/>
      <c r="L88" s="86"/>
      <c r="N88" s="2"/>
      <c r="O88" s="2"/>
      <c r="P88" s="4"/>
      <c r="Q88" s="2"/>
    </row>
    <row r="89" spans="1:17" s="24" customFormat="1" ht="15" customHeight="1" x14ac:dyDescent="0.25">
      <c r="A89" s="239" t="s">
        <v>258</v>
      </c>
      <c r="B89" s="240"/>
      <c r="C89" s="240"/>
      <c r="D89" s="240"/>
      <c r="E89" s="240"/>
      <c r="F89" s="240"/>
      <c r="G89" s="240"/>
      <c r="H89" s="240"/>
      <c r="I89" s="240"/>
      <c r="J89" s="241"/>
      <c r="K89" s="90"/>
      <c r="L89" s="89"/>
      <c r="N89" s="18"/>
      <c r="O89" s="18"/>
      <c r="P89" s="19"/>
      <c r="Q89" s="18"/>
    </row>
    <row r="90" spans="1:17" ht="15" customHeight="1" x14ac:dyDescent="0.25">
      <c r="A90" s="231" t="s">
        <v>259</v>
      </c>
      <c r="B90" s="232"/>
      <c r="C90" s="232"/>
      <c r="D90" s="232"/>
      <c r="E90" s="12"/>
      <c r="F90" s="12"/>
      <c r="G90" s="12"/>
      <c r="H90" s="214"/>
      <c r="I90" s="214"/>
      <c r="J90" s="215"/>
      <c r="K90" s="90"/>
      <c r="L90" s="86"/>
      <c r="N90" s="2"/>
      <c r="O90" s="2"/>
      <c r="P90" s="4"/>
      <c r="Q90" s="2"/>
    </row>
    <row r="91" spans="1:17" ht="15" customHeight="1" x14ac:dyDescent="0.25">
      <c r="A91" s="38"/>
      <c r="B91" s="12"/>
      <c r="C91" s="12"/>
      <c r="D91" s="12"/>
      <c r="E91" s="12"/>
      <c r="F91" s="12"/>
      <c r="G91" s="12"/>
      <c r="H91" s="12"/>
      <c r="I91" s="12"/>
      <c r="J91" s="42"/>
      <c r="K91" s="90"/>
      <c r="L91" s="86"/>
      <c r="N91" s="2"/>
      <c r="O91" s="2"/>
      <c r="P91" s="4"/>
      <c r="Q91" s="2"/>
    </row>
    <row r="92" spans="1:17" ht="15" customHeight="1" x14ac:dyDescent="0.25">
      <c r="A92" s="231" t="s">
        <v>260</v>
      </c>
      <c r="B92" s="232"/>
      <c r="C92" s="232"/>
      <c r="D92" s="232"/>
      <c r="E92" s="12"/>
      <c r="F92" s="12"/>
      <c r="G92" s="12"/>
      <c r="H92" s="214"/>
      <c r="I92" s="214"/>
      <c r="J92" s="215"/>
      <c r="K92" s="90"/>
      <c r="L92" s="86"/>
      <c r="N92" s="2"/>
      <c r="O92" s="2"/>
      <c r="P92" s="4"/>
      <c r="Q92" s="2"/>
    </row>
    <row r="93" spans="1:17" ht="15" customHeight="1" x14ac:dyDescent="0.25">
      <c r="A93" s="64"/>
      <c r="B93" s="102"/>
      <c r="C93" s="102"/>
      <c r="D93" s="102"/>
      <c r="E93" s="12"/>
      <c r="F93" s="12"/>
      <c r="G93" s="12"/>
      <c r="H93" s="12"/>
      <c r="I93" s="12"/>
      <c r="J93" s="42"/>
      <c r="K93" s="90"/>
      <c r="L93" s="86"/>
      <c r="N93" s="2"/>
      <c r="O93" s="2"/>
      <c r="P93" s="4"/>
      <c r="Q93" s="2"/>
    </row>
    <row r="94" spans="1:17" ht="15" customHeight="1" x14ac:dyDescent="0.25">
      <c r="A94" s="231" t="s">
        <v>261</v>
      </c>
      <c r="B94" s="232"/>
      <c r="C94" s="232"/>
      <c r="D94" s="232"/>
      <c r="E94" s="12"/>
      <c r="F94" s="12"/>
      <c r="G94" s="12"/>
      <c r="H94" s="214"/>
      <c r="I94" s="214"/>
      <c r="J94" s="215"/>
      <c r="K94" s="90"/>
      <c r="L94" s="86"/>
      <c r="N94" s="2"/>
      <c r="O94" s="2"/>
      <c r="P94" s="4"/>
      <c r="Q94" s="2"/>
    </row>
    <row r="95" spans="1:17" ht="15" customHeight="1" x14ac:dyDescent="0.25">
      <c r="A95" s="64"/>
      <c r="B95" s="102"/>
      <c r="C95" s="102"/>
      <c r="D95" s="102"/>
      <c r="E95" s="12"/>
      <c r="F95" s="12"/>
      <c r="G95" s="12"/>
      <c r="H95" s="12"/>
      <c r="I95" s="12"/>
      <c r="J95" s="42"/>
      <c r="K95" s="90"/>
      <c r="L95" s="86"/>
      <c r="N95" s="2"/>
      <c r="O95" s="2"/>
      <c r="P95" s="4"/>
      <c r="Q95" s="2"/>
    </row>
    <row r="96" spans="1:17" s="24" customFormat="1" ht="15" customHeight="1" x14ac:dyDescent="0.25">
      <c r="A96" s="233" t="s">
        <v>254</v>
      </c>
      <c r="B96" s="234"/>
      <c r="C96" s="234"/>
      <c r="D96" s="234"/>
      <c r="E96" s="234"/>
      <c r="F96" s="234"/>
      <c r="G96" s="234"/>
      <c r="H96" s="234"/>
      <c r="I96" s="234"/>
      <c r="J96" s="235"/>
      <c r="K96" s="23"/>
      <c r="L96" s="89"/>
      <c r="N96" s="18"/>
      <c r="O96" s="18"/>
      <c r="P96" s="19"/>
      <c r="Q96" s="18"/>
    </row>
    <row r="97" spans="1:19" ht="15" customHeight="1" x14ac:dyDescent="0.25">
      <c r="A97" s="236" t="s">
        <v>262</v>
      </c>
      <c r="B97" s="237"/>
      <c r="C97" s="237"/>
      <c r="D97" s="237"/>
      <c r="E97" s="12"/>
      <c r="F97" s="12"/>
      <c r="G97" s="12"/>
      <c r="H97" s="214"/>
      <c r="I97" s="214"/>
      <c r="J97" s="215"/>
      <c r="K97" s="90"/>
      <c r="L97" s="86"/>
      <c r="N97" s="2"/>
      <c r="O97" s="2"/>
      <c r="P97" s="4"/>
      <c r="Q97" s="2"/>
    </row>
    <row r="98" spans="1:19" ht="15" customHeight="1" x14ac:dyDescent="0.25">
      <c r="A98" s="238"/>
      <c r="B98" s="232"/>
      <c r="C98" s="232"/>
      <c r="D98" s="232"/>
      <c r="E98" s="12"/>
      <c r="F98" s="12"/>
      <c r="G98" s="12"/>
      <c r="H98" s="12"/>
      <c r="I98" s="12"/>
      <c r="J98" s="42"/>
      <c r="K98" s="90"/>
      <c r="L98" s="86"/>
      <c r="N98" s="2"/>
      <c r="O98" s="2"/>
      <c r="P98" s="4"/>
      <c r="Q98" s="2"/>
    </row>
    <row r="99" spans="1:19" ht="15" customHeight="1" x14ac:dyDescent="0.25">
      <c r="A99" s="299" t="s">
        <v>263</v>
      </c>
      <c r="B99" s="300"/>
      <c r="C99" s="300"/>
      <c r="D99" s="300"/>
      <c r="E99" s="12"/>
      <c r="F99" s="12"/>
      <c r="G99" s="12"/>
      <c r="H99" s="220"/>
      <c r="I99" s="220"/>
      <c r="J99" s="221"/>
      <c r="K99" s="90"/>
      <c r="L99" s="86"/>
      <c r="N99" s="2"/>
      <c r="O99" s="2"/>
      <c r="P99" s="4"/>
      <c r="Q99" s="2"/>
    </row>
    <row r="100" spans="1:19" ht="19.5" customHeight="1" x14ac:dyDescent="0.25">
      <c r="A100" s="299"/>
      <c r="B100" s="300"/>
      <c r="C100" s="300"/>
      <c r="D100" s="300"/>
      <c r="E100" s="12"/>
      <c r="F100" s="12"/>
      <c r="G100" s="12"/>
      <c r="H100" s="220"/>
      <c r="I100" s="220"/>
      <c r="J100" s="221"/>
      <c r="K100" s="90"/>
      <c r="L100" s="86"/>
      <c r="N100" s="2"/>
      <c r="O100" s="2"/>
      <c r="P100" s="4"/>
      <c r="Q100" s="2"/>
    </row>
    <row r="101" spans="1:19" ht="48" customHeight="1" x14ac:dyDescent="0.25">
      <c r="A101" s="218" t="s">
        <v>264</v>
      </c>
      <c r="B101" s="219"/>
      <c r="C101" s="219"/>
      <c r="D101" s="219"/>
      <c r="E101" s="219"/>
      <c r="F101" s="219"/>
      <c r="G101" s="219"/>
      <c r="H101" s="219"/>
      <c r="I101" s="219"/>
      <c r="J101" s="298"/>
      <c r="K101" s="90"/>
      <c r="L101" s="86"/>
      <c r="N101" s="2"/>
      <c r="O101" s="2"/>
      <c r="P101" s="4"/>
    </row>
    <row r="102" spans="1:19" s="25" customFormat="1" ht="22.5" customHeight="1" x14ac:dyDescent="0.2">
      <c r="A102" s="228" t="s">
        <v>265</v>
      </c>
      <c r="B102" s="229"/>
      <c r="C102" s="229"/>
      <c r="D102" s="229"/>
      <c r="E102" s="229"/>
      <c r="F102" s="229"/>
      <c r="G102" s="229"/>
      <c r="H102" s="229"/>
      <c r="I102" s="229"/>
      <c r="J102" s="230"/>
      <c r="K102" s="40"/>
      <c r="L102" s="41"/>
      <c r="N102" s="17"/>
      <c r="O102" s="17"/>
      <c r="P102" s="16"/>
    </row>
    <row r="103" spans="1:19" s="11" customFormat="1" ht="15" customHeight="1" x14ac:dyDescent="0.25">
      <c r="A103" s="38" t="s">
        <v>266</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267</v>
      </c>
      <c r="B104" s="12"/>
      <c r="C104" s="25"/>
      <c r="D104" s="12"/>
      <c r="E104" s="194"/>
      <c r="F104" s="203"/>
      <c r="G104" s="103" t="s">
        <v>268</v>
      </c>
      <c r="H104" s="214"/>
      <c r="I104" s="214"/>
      <c r="J104" s="215"/>
      <c r="K104" s="44"/>
      <c r="L104" s="45"/>
      <c r="N104" s="15"/>
      <c r="O104" s="15"/>
      <c r="P104" s="13"/>
    </row>
    <row r="105" spans="1:19" s="1" customFormat="1" ht="15" customHeight="1" x14ac:dyDescent="0.2">
      <c r="A105" s="46"/>
      <c r="B105" s="104"/>
      <c r="C105" s="104"/>
      <c r="D105" s="104"/>
      <c r="E105" s="212"/>
      <c r="F105" s="213"/>
      <c r="G105" s="104"/>
      <c r="H105" s="104"/>
      <c r="I105" s="104"/>
      <c r="J105" s="42"/>
      <c r="K105" s="44"/>
      <c r="L105" s="45"/>
      <c r="N105" s="15"/>
      <c r="O105" s="15"/>
      <c r="P105" s="13"/>
    </row>
    <row r="106" spans="1:19" s="25" customFormat="1" ht="15" customHeight="1" x14ac:dyDescent="0.2">
      <c r="A106" s="200" t="s">
        <v>269</v>
      </c>
      <c r="B106" s="201"/>
      <c r="C106" s="201"/>
      <c r="D106" s="201"/>
      <c r="E106" s="201"/>
      <c r="F106" s="201"/>
      <c r="G106" s="201"/>
      <c r="H106" s="201"/>
      <c r="I106" s="201"/>
      <c r="J106" s="202"/>
      <c r="K106" s="44"/>
      <c r="L106" s="41"/>
      <c r="N106" s="17"/>
      <c r="O106" s="17"/>
      <c r="P106" s="16"/>
    </row>
    <row r="107" spans="1:19" s="1" customFormat="1" ht="15" customHeight="1" x14ac:dyDescent="0.2">
      <c r="A107" s="34" t="s">
        <v>270</v>
      </c>
      <c r="B107" s="101"/>
      <c r="C107" s="101"/>
      <c r="D107" s="101"/>
      <c r="E107" s="101"/>
      <c r="F107" s="101"/>
      <c r="G107" s="101"/>
      <c r="H107" s="101"/>
      <c r="I107" s="101"/>
      <c r="J107" s="35"/>
      <c r="K107" s="44"/>
      <c r="L107" s="45"/>
      <c r="N107" s="15"/>
      <c r="O107" s="15"/>
      <c r="P107" s="13"/>
    </row>
    <row r="108" spans="1:19" s="1" customFormat="1" ht="15" customHeight="1" x14ac:dyDescent="0.2">
      <c r="A108" s="216" t="s">
        <v>271</v>
      </c>
      <c r="B108" s="217"/>
      <c r="C108" s="217"/>
      <c r="D108" s="105"/>
      <c r="E108" s="194"/>
      <c r="F108" s="203"/>
      <c r="G108" s="106" t="s">
        <v>268</v>
      </c>
      <c r="H108" s="214"/>
      <c r="I108" s="214"/>
      <c r="J108" s="215"/>
      <c r="K108" s="44"/>
      <c r="L108" s="45"/>
      <c r="N108" s="15"/>
      <c r="O108" s="15"/>
      <c r="P108" s="13"/>
    </row>
    <row r="109" spans="1:19" s="1" customFormat="1" ht="15" customHeight="1" x14ac:dyDescent="0.2">
      <c r="A109" s="218"/>
      <c r="B109" s="219"/>
      <c r="C109" s="219"/>
      <c r="D109" s="12"/>
      <c r="E109" s="212"/>
      <c r="F109" s="213"/>
      <c r="G109" s="105"/>
      <c r="H109" s="105"/>
      <c r="I109" s="105"/>
      <c r="J109" s="42"/>
      <c r="K109" s="44"/>
      <c r="L109" s="45"/>
      <c r="N109" s="15"/>
      <c r="O109" s="15"/>
      <c r="P109" s="13"/>
    </row>
    <row r="110" spans="1:19" s="25" customFormat="1" ht="15" customHeight="1" x14ac:dyDescent="0.2">
      <c r="A110" s="200" t="s">
        <v>272</v>
      </c>
      <c r="B110" s="201"/>
      <c r="C110" s="201"/>
      <c r="D110" s="201"/>
      <c r="E110" s="201"/>
      <c r="F110" s="201"/>
      <c r="G110" s="201"/>
      <c r="H110" s="201"/>
      <c r="I110" s="201"/>
      <c r="J110" s="202"/>
      <c r="K110" s="44"/>
      <c r="L110" s="41"/>
      <c r="N110" s="17"/>
      <c r="O110" s="17"/>
      <c r="P110" s="16"/>
    </row>
    <row r="111" spans="1:19" s="1" customFormat="1" ht="15" customHeight="1" x14ac:dyDescent="0.2">
      <c r="A111" s="34" t="s">
        <v>273</v>
      </c>
      <c r="B111" s="105"/>
      <c r="C111" s="105"/>
      <c r="D111" s="105"/>
      <c r="E111" s="194"/>
      <c r="F111" s="203"/>
      <c r="G111" s="106" t="s">
        <v>268</v>
      </c>
      <c r="H111" s="206"/>
      <c r="I111" s="206"/>
      <c r="J111" s="207"/>
      <c r="K111" s="44"/>
      <c r="L111" s="45"/>
      <c r="N111" s="15"/>
      <c r="O111" s="15"/>
      <c r="P111" s="13"/>
    </row>
    <row r="112" spans="1:19" s="1" customFormat="1" ht="15" customHeight="1" thickBot="1" x14ac:dyDescent="0.25">
      <c r="A112" s="47"/>
      <c r="B112" s="48"/>
      <c r="C112" s="48"/>
      <c r="D112" s="48"/>
      <c r="E112" s="204"/>
      <c r="F112" s="205"/>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71"/>
      <c r="I115" s="71"/>
      <c r="N115" s="2"/>
      <c r="O115" s="2"/>
      <c r="P115" s="4"/>
    </row>
    <row r="116" spans="1:17" x14ac:dyDescent="0.25">
      <c r="G116" s="71"/>
      <c r="H116" s="71"/>
      <c r="I116" s="71"/>
      <c r="N116" s="2"/>
      <c r="O116" s="2"/>
      <c r="P116" s="4"/>
    </row>
    <row r="117" spans="1:17" x14ac:dyDescent="0.25">
      <c r="A117" s="82"/>
      <c r="B117" s="82"/>
      <c r="C117" s="82"/>
      <c r="D117" s="82"/>
      <c r="E117" s="82"/>
      <c r="F117" s="82"/>
      <c r="G117" s="82"/>
      <c r="H117" s="82"/>
      <c r="I117" s="82"/>
      <c r="N117" s="2"/>
      <c r="O117" s="2"/>
      <c r="P117" s="4"/>
    </row>
    <row r="118" spans="1:17" x14ac:dyDescent="0.25">
      <c r="A118" s="18"/>
      <c r="B118" s="17"/>
      <c r="C118" s="17"/>
      <c r="D118" s="17"/>
      <c r="E118" s="17"/>
      <c r="F118" s="17"/>
      <c r="G118" s="83"/>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5FiGQgoBcmRbH/Waky8GdyC4SK8Mky/wxGXiovPQavQCHQU991m/GHDN3TNp+6RQyVgJKYZ6J6+XmfgTZYCHDQ==" saltValue="qfzz6+gvDmv3HqiLAUq+dg==" spinCount="100000" sheet="1" formatCells="0" formatColumns="0" formatRows="0" insertColumns="0" insertRows="0" insertHyperlinks="0" deleteColumns="0" deleteRows="0" sort="0" autoFilter="0" pivotTables="0"/>
  <mergeCells count="156">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K52:K53"/>
    <mergeCell ref="A54:D54"/>
    <mergeCell ref="H54:I54"/>
    <mergeCell ref="A55:D55"/>
    <mergeCell ref="H55:I55"/>
    <mergeCell ref="A56:D56"/>
    <mergeCell ref="H56:I56"/>
    <mergeCell ref="A49:J49"/>
    <mergeCell ref="A50:D50"/>
    <mergeCell ref="E50:J50"/>
    <mergeCell ref="A51:J51"/>
    <mergeCell ref="A52:D53"/>
    <mergeCell ref="E52:E53"/>
    <mergeCell ref="F52:F53"/>
    <mergeCell ref="G52:G53"/>
    <mergeCell ref="H52:I53"/>
    <mergeCell ref="J52:J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A29:D29"/>
    <mergeCell ref="E29:J29"/>
    <mergeCell ref="B21:E21"/>
    <mergeCell ref="F21:H21"/>
    <mergeCell ref="I21:J21"/>
    <mergeCell ref="B22:E22"/>
    <mergeCell ref="F22:J22"/>
    <mergeCell ref="B23:E23"/>
    <mergeCell ref="F23:H23"/>
    <mergeCell ref="I23:J23"/>
    <mergeCell ref="K4:K13"/>
    <mergeCell ref="B5:E5"/>
    <mergeCell ref="G5:J5"/>
    <mergeCell ref="B6:E6"/>
    <mergeCell ref="G6:J6"/>
    <mergeCell ref="B24:E24"/>
    <mergeCell ref="F24:H24"/>
    <mergeCell ref="B25:E25"/>
    <mergeCell ref="A28:D28"/>
    <mergeCell ref="E28:J28"/>
    <mergeCell ref="B19:E19"/>
    <mergeCell ref="F19:H19"/>
    <mergeCell ref="I19:J19"/>
    <mergeCell ref="L19:N19"/>
    <mergeCell ref="B20:E20"/>
    <mergeCell ref="F20:H20"/>
    <mergeCell ref="I20:J20"/>
    <mergeCell ref="L20:N20"/>
    <mergeCell ref="A15:J15"/>
    <mergeCell ref="A16:J16"/>
    <mergeCell ref="A17:D17"/>
    <mergeCell ref="E17:J17"/>
    <mergeCell ref="B18:E18"/>
    <mergeCell ref="F18:H18"/>
    <mergeCell ref="I18:J18"/>
    <mergeCell ref="B7:E7"/>
    <mergeCell ref="G7:J7"/>
    <mergeCell ref="B8:E8"/>
    <mergeCell ref="B9:E9"/>
    <mergeCell ref="B11:E11"/>
    <mergeCell ref="G11:J11"/>
    <mergeCell ref="B12:J13"/>
    <mergeCell ref="A1:J1"/>
    <mergeCell ref="A2:J2"/>
    <mergeCell ref="A3:J3"/>
    <mergeCell ref="A4:E4"/>
  </mergeCells>
  <conditionalFormatting sqref="K31:K37">
    <cfRule type="expression" dxfId="20" priority="3">
      <formula>AND($H35&lt;&gt;"",$I35&lt;&gt;"",$K$2&lt;&gt;"",$H35+$I35&gt;=$K$2)</formula>
    </cfRule>
  </conditionalFormatting>
  <conditionalFormatting sqref="K41:K48">
    <cfRule type="expression" dxfId="19" priority="2">
      <formula>AND($F41&lt;&gt;"",$G41&gt;0,$K$2&lt;&gt;"",$F41+$G41&gt;=$K$2)</formula>
    </cfRule>
  </conditionalFormatting>
  <conditionalFormatting sqref="K54:K61">
    <cfRule type="expression" dxfId="18" priority="1">
      <formula>AND($E54&lt;&gt;"",$G54&gt;0,$K$2&lt;&gt;"",$E54+$G54&gt;=$K$2)</formula>
    </cfRule>
  </conditionalFormatting>
  <printOptions horizontalCentered="1"/>
  <pageMargins left="0.25" right="0.25" top="0.75" bottom="0.75" header="0.3" footer="0.3"/>
  <pageSetup paperSize="9" scale="89" fitToWidth="0" fitToHeight="2" orientation="portrait" r:id="rId1"/>
  <headerFooter alignWithMargins="0"/>
  <rowBreaks count="1" manualBreakCount="1">
    <brk id="71" max="9" man="1"/>
  </rowBreaks>
  <colBreaks count="1" manualBreakCount="1">
    <brk id="10" max="106" man="1"/>
  </col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4338"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4339"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4340"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4341"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4342"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4343"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4344" r:id="rId11" name="Vervolgkeuzelijst 110">
              <controlPr locked="0" defaultSize="0" autoLine="0" autoPict="0">
                <anchor moveWithCells="1">
                  <from>
                    <xdr:col>6</xdr:col>
                    <xdr:colOff>577850</xdr:colOff>
                    <xdr:row>72</xdr:row>
                    <xdr:rowOff>177800</xdr:rowOff>
                  </from>
                  <to>
                    <xdr:col>9</xdr:col>
                    <xdr:colOff>654050</xdr:colOff>
                    <xdr:row>73</xdr:row>
                    <xdr:rowOff>184150</xdr:rowOff>
                  </to>
                </anchor>
              </controlPr>
            </control>
          </mc:Choice>
        </mc:AlternateContent>
        <mc:AlternateContent xmlns:mc="http://schemas.openxmlformats.org/markup-compatibility/2006">
          <mc:Choice Requires="x14">
            <control shapeId="14345"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4346"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4347"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4348"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4349"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4350"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4351"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4352" r:id="rId19" name="Vervolgkeuzelijst 130">
              <controlPr locked="0" defaultSize="0" autoLine="0" autoPict="0">
                <anchor moveWithCells="1">
                  <from>
                    <xdr:col>6</xdr:col>
                    <xdr:colOff>596900</xdr:colOff>
                    <xdr:row>75</xdr:row>
                    <xdr:rowOff>190500</xdr:rowOff>
                  </from>
                  <to>
                    <xdr:col>9</xdr:col>
                    <xdr:colOff>654050</xdr:colOff>
                    <xdr:row>76</xdr:row>
                    <xdr:rowOff>184150</xdr:rowOff>
                  </to>
                </anchor>
              </controlPr>
            </control>
          </mc:Choice>
        </mc:AlternateContent>
        <mc:AlternateContent xmlns:mc="http://schemas.openxmlformats.org/markup-compatibility/2006">
          <mc:Choice Requires="x14">
            <control shapeId="14353"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4354"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4355"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4356"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4357"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4358"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4359"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4360"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4361"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4362"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4363"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4364"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4365"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4366"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4367"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4368" r:id="rId35" name="Check Box 32">
              <controlPr locked="0" defaultSize="0" autoFill="0" autoLine="0" autoPict="0">
                <anchor moveWithCells="1">
                  <from>
                    <xdr:col>6</xdr:col>
                    <xdr:colOff>800100</xdr:colOff>
                    <xdr:row>48</xdr:row>
                    <xdr:rowOff>0</xdr:rowOff>
                  </from>
                  <to>
                    <xdr:col>7</xdr:col>
                    <xdr:colOff>387350</xdr:colOff>
                    <xdr:row>49</xdr:row>
                    <xdr:rowOff>25400</xdr:rowOff>
                  </to>
                </anchor>
              </controlPr>
            </control>
          </mc:Choice>
        </mc:AlternateContent>
        <mc:AlternateContent xmlns:mc="http://schemas.openxmlformats.org/markup-compatibility/2006">
          <mc:Choice Requires="x14">
            <control shapeId="14369"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4370"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4371" r:id="rId38" name="Check Box 35">
              <controlPr locked="0" defaultSize="0" autoFill="0" autoLine="0" autoPict="0">
                <anchor moveWithCells="1">
                  <from>
                    <xdr:col>4</xdr:col>
                    <xdr:colOff>6350</xdr:colOff>
                    <xdr:row>78</xdr:row>
                    <xdr:rowOff>158750</xdr:rowOff>
                  </from>
                  <to>
                    <xdr:col>7</xdr:col>
                    <xdr:colOff>685800</xdr:colOff>
                    <xdr:row>80</xdr:row>
                    <xdr:rowOff>6350</xdr:rowOff>
                  </to>
                </anchor>
              </controlPr>
            </control>
          </mc:Choice>
        </mc:AlternateContent>
        <mc:AlternateContent xmlns:mc="http://schemas.openxmlformats.org/markup-compatibility/2006">
          <mc:Choice Requires="x14">
            <control shapeId="14372" r:id="rId39" name="Check Box 36">
              <controlPr locked="0" defaultSize="0" autoFill="0" autoLine="0" autoPict="0">
                <anchor moveWithCells="1">
                  <from>
                    <xdr:col>4</xdr:col>
                    <xdr:colOff>6350</xdr:colOff>
                    <xdr:row>79</xdr:row>
                    <xdr:rowOff>158750</xdr:rowOff>
                  </from>
                  <to>
                    <xdr:col>7</xdr:col>
                    <xdr:colOff>609600</xdr:colOff>
                    <xdr:row>81</xdr:row>
                    <xdr:rowOff>6350</xdr:rowOff>
                  </to>
                </anchor>
              </controlPr>
            </control>
          </mc:Choice>
        </mc:AlternateContent>
        <mc:AlternateContent xmlns:mc="http://schemas.openxmlformats.org/markup-compatibility/2006">
          <mc:Choice Requires="x14">
            <control shapeId="14373" r:id="rId40" name="Selectievakje 141">
              <controlPr locked="0" defaultSize="0" autoFill="0" autoLine="0" autoPict="0">
                <anchor moveWithCells="1">
                  <from>
                    <xdr:col>8</xdr:col>
                    <xdr:colOff>374650</xdr:colOff>
                    <xdr:row>22</xdr:row>
                    <xdr:rowOff>177800</xdr:rowOff>
                  </from>
                  <to>
                    <xdr:col>9</xdr:col>
                    <xdr:colOff>425450</xdr:colOff>
                    <xdr:row>24</xdr:row>
                    <xdr:rowOff>31750</xdr:rowOff>
                  </to>
                </anchor>
              </controlPr>
            </control>
          </mc:Choice>
        </mc:AlternateContent>
        <mc:AlternateContent xmlns:mc="http://schemas.openxmlformats.org/markup-compatibility/2006">
          <mc:Choice Requires="x14">
            <control shapeId="14374"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577C3E-6B2E-40A8-B4AB-597C2154ADA4}">
          <x14:formula1>
            <xm:f>'Méd. + délai d''attente'!$D$2:$D$74</xm:f>
          </x14:formula1>
          <xm:sqref>A41:D45</xm:sqref>
        </x14:dataValidation>
        <x14:dataValidation type="list" allowBlank="1" showInputMessage="1" showErrorMessage="1" xr:uid="{8016DFCA-7151-403B-9A5F-502383A0D56B}">
          <x14:formula1>
            <xm:f>'Méd. + délai d''attente'!$L$2:$L$6</xm:f>
          </x14:formula1>
          <xm:sqref>F54:F58</xm:sqref>
        </x14:dataValidation>
        <x14:dataValidation type="list" allowBlank="1" showInputMessage="1" showErrorMessage="1" xr:uid="{450861E5-B412-4C2F-9DBB-2E48DE79FDEC}">
          <x14:formula1>
            <xm:f>'Méd. + délai d''attente'!$G$2:$G$63</xm:f>
          </x14:formula1>
          <xm:sqref>A54:D58</xm:sqref>
        </x14:dataValidation>
        <x14:dataValidation type="list" allowBlank="1" showInputMessage="1" showErrorMessage="1" xr:uid="{03B4C7B5-A8C1-41C9-B67D-AEB1A8000788}">
          <x14:formula1>
            <xm:f>'Méd. + délai d''attente'!$A$2:$A$19</xm:f>
          </x14:formula1>
          <xm:sqref>A31:F34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E209-1925-44A0-BC07-65DB2B53FAF5}">
  <sheetPr>
    <pageSetUpPr fitToPage="1"/>
  </sheetPr>
  <dimension ref="A1:S127"/>
  <sheetViews>
    <sheetView topLeftCell="A46" zoomScaleNormal="100" zoomScaleSheetLayoutView="130" zoomScalePageLayoutView="20" workbookViewId="0">
      <selection activeCell="J54" sqref="J54:J58"/>
    </sheetView>
  </sheetViews>
  <sheetFormatPr defaultColWidth="9.08984375" defaultRowHeight="12.5" x14ac:dyDescent="0.25"/>
  <cols>
    <col min="1" max="1" width="15.36328125" style="94" customWidth="1"/>
    <col min="2" max="2" width="7.453125" style="94" customWidth="1"/>
    <col min="3" max="3" width="6.08984375" style="94" customWidth="1"/>
    <col min="4" max="4" width="3.6328125" style="94" customWidth="1"/>
    <col min="5" max="5" width="9.6328125" style="94" customWidth="1"/>
    <col min="6" max="6" width="11.08984375" style="94" customWidth="1"/>
    <col min="7" max="7" width="12.08984375" style="94" customWidth="1"/>
    <col min="8" max="8" width="13.453125" style="94" customWidth="1"/>
    <col min="9" max="9" width="5.90625" style="94" customWidth="1"/>
    <col min="10" max="10" width="10.08984375" style="94" customWidth="1"/>
    <col min="11" max="11" width="14.36328125" style="94" customWidth="1"/>
    <col min="12" max="12" width="73.90625" style="87" bestFit="1" customWidth="1"/>
    <col min="13" max="13" width="1.90625" style="87" customWidth="1"/>
    <col min="14" max="14" width="22" style="87" customWidth="1"/>
    <col min="15" max="16" width="2.6328125" style="87" customWidth="1"/>
    <col min="17" max="17" width="22.90625" style="87" customWidth="1"/>
    <col min="18" max="19" width="9.08984375" style="87" customWidth="1"/>
    <col min="20" max="16384" width="9.08984375" style="87"/>
  </cols>
  <sheetData>
    <row r="1" spans="1:12" ht="23" x14ac:dyDescent="0.25">
      <c r="A1" s="287" t="s">
        <v>583</v>
      </c>
      <c r="B1" s="288"/>
      <c r="C1" s="288"/>
      <c r="D1" s="288"/>
      <c r="E1" s="288"/>
      <c r="F1" s="288"/>
      <c r="G1" s="288"/>
      <c r="H1" s="288"/>
      <c r="I1" s="288"/>
      <c r="J1" s="289"/>
      <c r="K1" s="29" t="s">
        <v>275</v>
      </c>
      <c r="L1" s="86"/>
    </row>
    <row r="2" spans="1:12" ht="12.75" customHeight="1" x14ac:dyDescent="0.25">
      <c r="A2" s="247" t="s">
        <v>204</v>
      </c>
      <c r="B2" s="248"/>
      <c r="C2" s="248"/>
      <c r="D2" s="248"/>
      <c r="E2" s="248"/>
      <c r="F2" s="248"/>
      <c r="G2" s="248"/>
      <c r="H2" s="248"/>
      <c r="I2" s="248"/>
      <c r="J2" s="249"/>
      <c r="K2" s="75" t="s">
        <v>578</v>
      </c>
      <c r="L2" s="86"/>
    </row>
    <row r="3" spans="1:12" s="24" customFormat="1" ht="6" customHeight="1" x14ac:dyDescent="0.25">
      <c r="A3" s="290"/>
      <c r="B3" s="291"/>
      <c r="C3" s="291"/>
      <c r="D3" s="291"/>
      <c r="E3" s="291"/>
      <c r="F3" s="291"/>
      <c r="G3" s="291"/>
      <c r="H3" s="291"/>
      <c r="I3" s="291"/>
      <c r="J3" s="292"/>
      <c r="K3" s="88"/>
      <c r="L3" s="89"/>
    </row>
    <row r="4" spans="1:12" s="24" customFormat="1" ht="12.75" customHeight="1" x14ac:dyDescent="0.25">
      <c r="A4" s="290" t="s">
        <v>205</v>
      </c>
      <c r="B4" s="291"/>
      <c r="C4" s="291"/>
      <c r="D4" s="291"/>
      <c r="E4" s="291"/>
      <c r="F4" s="98"/>
      <c r="G4" s="98"/>
      <c r="H4" s="98"/>
      <c r="I4" s="98"/>
      <c r="J4" s="74"/>
      <c r="K4" s="303"/>
      <c r="L4" s="89"/>
    </row>
    <row r="5" spans="1:12" ht="12.75" customHeight="1" x14ac:dyDescent="0.25">
      <c r="A5" s="68" t="s">
        <v>206</v>
      </c>
      <c r="B5" s="209"/>
      <c r="C5" s="210"/>
      <c r="D5" s="210"/>
      <c r="E5" s="211"/>
      <c r="F5" s="95" t="s">
        <v>210</v>
      </c>
      <c r="G5" s="293"/>
      <c r="H5" s="293"/>
      <c r="I5" s="293"/>
      <c r="J5" s="294"/>
      <c r="K5" s="303"/>
      <c r="L5" s="86"/>
    </row>
    <row r="6" spans="1:12" ht="12.75" customHeight="1" x14ac:dyDescent="0.25">
      <c r="A6" s="73" t="s">
        <v>207</v>
      </c>
      <c r="B6" s="209"/>
      <c r="C6" s="210"/>
      <c r="D6" s="210"/>
      <c r="E6" s="211"/>
      <c r="F6" s="95" t="s">
        <v>154</v>
      </c>
      <c r="G6" s="295"/>
      <c r="H6" s="295"/>
      <c r="I6" s="295"/>
      <c r="J6" s="296"/>
      <c r="K6" s="303"/>
      <c r="L6" s="86"/>
    </row>
    <row r="7" spans="1:12" ht="12.75" customHeight="1" x14ac:dyDescent="0.25">
      <c r="A7" s="73" t="s">
        <v>208</v>
      </c>
      <c r="B7" s="208"/>
      <c r="C7" s="208"/>
      <c r="D7" s="208"/>
      <c r="E7" s="208"/>
      <c r="F7" s="95" t="s">
        <v>145</v>
      </c>
      <c r="G7" s="293"/>
      <c r="H7" s="293"/>
      <c r="I7" s="293"/>
      <c r="J7" s="294"/>
      <c r="K7" s="303"/>
      <c r="L7" s="86"/>
    </row>
    <row r="8" spans="1:12" ht="12.75" customHeight="1" x14ac:dyDescent="0.25">
      <c r="A8" s="60" t="s">
        <v>209</v>
      </c>
      <c r="B8" s="208"/>
      <c r="C8" s="208"/>
      <c r="D8" s="208"/>
      <c r="E8" s="208"/>
      <c r="F8" s="6"/>
      <c r="G8" s="6"/>
      <c r="H8" s="6"/>
      <c r="I8" s="6"/>
      <c r="J8" s="32"/>
      <c r="K8" s="303"/>
      <c r="L8" s="86"/>
    </row>
    <row r="9" spans="1:12" ht="12" customHeight="1" x14ac:dyDescent="0.25">
      <c r="A9" s="60"/>
      <c r="B9" s="208"/>
      <c r="C9" s="208"/>
      <c r="D9" s="208"/>
      <c r="E9" s="208"/>
      <c r="F9" s="6"/>
      <c r="G9" s="6"/>
      <c r="H9" s="6"/>
      <c r="I9" s="6"/>
      <c r="J9" s="32"/>
      <c r="K9" s="303"/>
      <c r="L9" s="86"/>
    </row>
    <row r="10" spans="1:12" s="24" customFormat="1" x14ac:dyDescent="0.25">
      <c r="A10" s="33" t="s">
        <v>212</v>
      </c>
      <c r="B10" s="6"/>
      <c r="C10" s="6"/>
      <c r="D10" s="6"/>
      <c r="E10" s="6"/>
      <c r="F10" s="6"/>
      <c r="G10" s="6"/>
      <c r="H10" s="6"/>
      <c r="I10" s="6"/>
      <c r="J10" s="32"/>
      <c r="K10" s="303"/>
      <c r="L10" s="89"/>
    </row>
    <row r="11" spans="1:12" s="24" customFormat="1" x14ac:dyDescent="0.25">
      <c r="A11" s="73" t="s">
        <v>211</v>
      </c>
      <c r="B11" s="297"/>
      <c r="C11" s="297"/>
      <c r="D11" s="297"/>
      <c r="E11" s="297"/>
      <c r="F11" s="95" t="s">
        <v>210</v>
      </c>
      <c r="G11" s="293"/>
      <c r="H11" s="293"/>
      <c r="I11" s="293"/>
      <c r="J11" s="294"/>
      <c r="K11" s="303"/>
      <c r="L11" s="89"/>
    </row>
    <row r="12" spans="1:12" s="24" customFormat="1" x14ac:dyDescent="0.25">
      <c r="A12" s="73" t="s">
        <v>153</v>
      </c>
      <c r="B12" s="194"/>
      <c r="C12" s="195"/>
      <c r="D12" s="195"/>
      <c r="E12" s="195"/>
      <c r="F12" s="195"/>
      <c r="G12" s="195"/>
      <c r="H12" s="195"/>
      <c r="I12" s="195"/>
      <c r="J12" s="196"/>
      <c r="K12" s="303"/>
      <c r="L12" s="89"/>
    </row>
    <row r="13" spans="1:12" s="24" customFormat="1" x14ac:dyDescent="0.25">
      <c r="A13" s="73"/>
      <c r="B13" s="212"/>
      <c r="C13" s="255"/>
      <c r="D13" s="255"/>
      <c r="E13" s="255"/>
      <c r="F13" s="255"/>
      <c r="G13" s="255"/>
      <c r="H13" s="255"/>
      <c r="I13" s="255"/>
      <c r="J13" s="256"/>
      <c r="K13" s="303"/>
      <c r="L13" s="89"/>
    </row>
    <row r="14" spans="1:12" s="24" customFormat="1" ht="6.75" customHeight="1" x14ac:dyDescent="0.25">
      <c r="A14" s="33"/>
      <c r="B14" s="6"/>
      <c r="C14" s="6"/>
      <c r="D14" s="6"/>
      <c r="E14" s="6"/>
      <c r="F14" s="6"/>
      <c r="G14" s="6"/>
      <c r="H14" s="6"/>
      <c r="I14" s="6"/>
      <c r="J14" s="32"/>
      <c r="K14" s="90"/>
      <c r="L14" s="89"/>
    </row>
    <row r="15" spans="1:12" s="24" customFormat="1" ht="12.75" customHeight="1" x14ac:dyDescent="0.25">
      <c r="A15" s="304" t="s">
        <v>213</v>
      </c>
      <c r="B15" s="305"/>
      <c r="C15" s="305"/>
      <c r="D15" s="305"/>
      <c r="E15" s="305"/>
      <c r="F15" s="305"/>
      <c r="G15" s="305"/>
      <c r="H15" s="305"/>
      <c r="I15" s="305"/>
      <c r="J15" s="306"/>
      <c r="K15" s="10"/>
      <c r="L15" s="89"/>
    </row>
    <row r="16" spans="1:12" s="28" customFormat="1" ht="13.5" customHeight="1" x14ac:dyDescent="0.25">
      <c r="A16" s="191" t="s">
        <v>214</v>
      </c>
      <c r="B16" s="192"/>
      <c r="C16" s="192"/>
      <c r="D16" s="192"/>
      <c r="E16" s="192"/>
      <c r="F16" s="192"/>
      <c r="G16" s="192"/>
      <c r="H16" s="192"/>
      <c r="I16" s="192"/>
      <c r="J16" s="193"/>
      <c r="K16" s="39"/>
    </row>
    <row r="17" spans="1:14" ht="15" customHeight="1" x14ac:dyDescent="0.25">
      <c r="A17" s="307" t="s">
        <v>215</v>
      </c>
      <c r="B17" s="308"/>
      <c r="C17" s="308"/>
      <c r="D17" s="308"/>
      <c r="E17" s="208"/>
      <c r="F17" s="208"/>
      <c r="G17" s="208"/>
      <c r="H17" s="208"/>
      <c r="I17" s="208"/>
      <c r="J17" s="278"/>
      <c r="K17" s="90"/>
      <c r="L17" s="86"/>
    </row>
    <row r="18" spans="1:14" ht="15" customHeight="1" x14ac:dyDescent="0.25">
      <c r="A18" s="73" t="s">
        <v>216</v>
      </c>
      <c r="B18" s="209"/>
      <c r="C18" s="210"/>
      <c r="D18" s="210"/>
      <c r="E18" s="211"/>
      <c r="F18" s="326" t="s">
        <v>222</v>
      </c>
      <c r="G18" s="327"/>
      <c r="H18" s="327"/>
      <c r="I18" s="328"/>
      <c r="J18" s="329"/>
      <c r="K18" s="90"/>
      <c r="L18" s="86"/>
    </row>
    <row r="19" spans="1:14" ht="15" customHeight="1" x14ac:dyDescent="0.25">
      <c r="A19" s="73"/>
      <c r="B19" s="209"/>
      <c r="C19" s="210"/>
      <c r="D19" s="210"/>
      <c r="E19" s="211"/>
      <c r="F19" s="322" t="s">
        <v>223</v>
      </c>
      <c r="G19" s="243"/>
      <c r="H19" s="243"/>
      <c r="I19" s="328"/>
      <c r="J19" s="329"/>
      <c r="K19" s="90"/>
      <c r="L19" s="324"/>
      <c r="M19" s="325"/>
      <c r="N19" s="325"/>
    </row>
    <row r="20" spans="1:14" ht="15" customHeight="1" x14ac:dyDescent="0.25">
      <c r="A20" s="60" t="s">
        <v>274</v>
      </c>
      <c r="B20" s="209"/>
      <c r="C20" s="210"/>
      <c r="D20" s="210"/>
      <c r="E20" s="211"/>
      <c r="F20" s="322" t="s">
        <v>517</v>
      </c>
      <c r="G20" s="243"/>
      <c r="H20" s="257"/>
      <c r="I20" s="330"/>
      <c r="J20" s="331"/>
      <c r="K20" s="90"/>
      <c r="L20" s="322" t="s">
        <v>579</v>
      </c>
      <c r="M20" s="243"/>
      <c r="N20" s="257"/>
    </row>
    <row r="21" spans="1:14" ht="15" customHeight="1" x14ac:dyDescent="0.25">
      <c r="A21" s="60" t="s">
        <v>217</v>
      </c>
      <c r="B21" s="209"/>
      <c r="C21" s="210"/>
      <c r="D21" s="210"/>
      <c r="E21" s="211"/>
      <c r="F21" s="322" t="s">
        <v>224</v>
      </c>
      <c r="G21" s="243"/>
      <c r="H21" s="243"/>
      <c r="I21" s="332"/>
      <c r="J21" s="333"/>
      <c r="K21" s="90"/>
    </row>
    <row r="22" spans="1:14" ht="15" customHeight="1" x14ac:dyDescent="0.25">
      <c r="A22" s="60" t="s">
        <v>219</v>
      </c>
      <c r="B22" s="309" t="s">
        <v>515</v>
      </c>
      <c r="C22" s="268"/>
      <c r="D22" s="268"/>
      <c r="E22" s="310"/>
      <c r="F22" s="334" t="s">
        <v>518</v>
      </c>
      <c r="G22" s="335"/>
      <c r="H22" s="335"/>
      <c r="I22" s="335"/>
      <c r="J22" s="336"/>
      <c r="K22" s="90"/>
    </row>
    <row r="23" spans="1:14" ht="15" customHeight="1" x14ac:dyDescent="0.25">
      <c r="A23" s="60" t="s">
        <v>218</v>
      </c>
      <c r="B23" s="321"/>
      <c r="C23" s="321"/>
      <c r="D23" s="321"/>
      <c r="E23" s="321"/>
      <c r="F23" s="322" t="s">
        <v>225</v>
      </c>
      <c r="G23" s="243"/>
      <c r="H23" s="243"/>
      <c r="I23" s="209"/>
      <c r="J23" s="323"/>
      <c r="K23" s="90"/>
      <c r="L23" s="86"/>
    </row>
    <row r="24" spans="1:14" x14ac:dyDescent="0.25">
      <c r="A24" s="60" t="s">
        <v>220</v>
      </c>
      <c r="B24" s="209"/>
      <c r="C24" s="210"/>
      <c r="D24" s="210"/>
      <c r="E24" s="211"/>
      <c r="F24" s="322" t="s">
        <v>226</v>
      </c>
      <c r="G24" s="243"/>
      <c r="H24" s="243"/>
      <c r="I24" s="117"/>
      <c r="J24" s="118"/>
      <c r="K24" s="90"/>
      <c r="L24" s="86"/>
    </row>
    <row r="25" spans="1:14" x14ac:dyDescent="0.25">
      <c r="A25" s="99" t="s">
        <v>221</v>
      </c>
      <c r="B25" s="186" t="s">
        <v>578</v>
      </c>
      <c r="C25" s="187"/>
      <c r="D25" s="187"/>
      <c r="E25" s="188"/>
      <c r="F25" s="95"/>
      <c r="G25" s="95"/>
      <c r="H25" s="95"/>
      <c r="I25" s="71"/>
      <c r="J25" s="78"/>
      <c r="K25" s="90"/>
      <c r="L25" s="86"/>
    </row>
    <row r="26" spans="1:14" ht="3" customHeight="1" x14ac:dyDescent="0.25">
      <c r="A26" s="99"/>
      <c r="B26" s="97"/>
      <c r="C26" s="97"/>
      <c r="D26" s="97"/>
      <c r="E26" s="97"/>
      <c r="F26" s="17"/>
      <c r="G26" s="17"/>
      <c r="H26" s="71"/>
      <c r="I26" s="71"/>
      <c r="J26" s="42"/>
      <c r="K26" s="90"/>
      <c r="L26" s="86"/>
    </row>
    <row r="27" spans="1:14" s="24" customFormat="1" ht="15" customHeight="1" x14ac:dyDescent="0.25">
      <c r="A27" s="62" t="s">
        <v>227</v>
      </c>
      <c r="B27" s="6"/>
      <c r="C27" s="6"/>
      <c r="D27" s="6"/>
      <c r="E27" s="6"/>
      <c r="F27" s="6"/>
      <c r="G27" s="6"/>
      <c r="H27" s="6"/>
      <c r="I27" s="6"/>
      <c r="J27" s="42"/>
      <c r="K27" s="90"/>
      <c r="L27" s="89"/>
    </row>
    <row r="28" spans="1:14" ht="15" customHeight="1" x14ac:dyDescent="0.25">
      <c r="A28" s="311" t="s">
        <v>228</v>
      </c>
      <c r="B28" s="312"/>
      <c r="C28" s="312"/>
      <c r="D28" s="312"/>
      <c r="E28" s="208"/>
      <c r="F28" s="208"/>
      <c r="G28" s="208"/>
      <c r="H28" s="208"/>
      <c r="I28" s="208"/>
      <c r="J28" s="278"/>
      <c r="K28" s="90"/>
      <c r="L28" s="86"/>
    </row>
    <row r="29" spans="1:14" ht="23.25" customHeight="1" x14ac:dyDescent="0.25">
      <c r="A29" s="276" t="s">
        <v>229</v>
      </c>
      <c r="B29" s="277"/>
      <c r="C29" s="277"/>
      <c r="D29" s="277"/>
      <c r="E29" s="208"/>
      <c r="F29" s="208"/>
      <c r="G29" s="208"/>
      <c r="H29" s="208"/>
      <c r="I29" s="208"/>
      <c r="J29" s="278"/>
      <c r="K29" s="90"/>
      <c r="L29" s="86"/>
    </row>
    <row r="30" spans="1:14" s="24" customFormat="1" ht="25.5" customHeight="1" x14ac:dyDescent="0.25">
      <c r="A30" s="279" t="s">
        <v>230</v>
      </c>
      <c r="B30" s="280"/>
      <c r="C30" s="280"/>
      <c r="D30" s="280"/>
      <c r="E30" s="281"/>
      <c r="F30" s="282"/>
      <c r="G30" s="7" t="s">
        <v>231</v>
      </c>
      <c r="H30" s="7" t="s">
        <v>232</v>
      </c>
      <c r="I30" s="253" t="s">
        <v>233</v>
      </c>
      <c r="J30" s="254"/>
      <c r="K30" s="30" t="s">
        <v>276</v>
      </c>
      <c r="L30" s="89"/>
    </row>
    <row r="31" spans="1:14" ht="15" customHeight="1" x14ac:dyDescent="0.25">
      <c r="A31" s="272"/>
      <c r="B31" s="273"/>
      <c r="C31" s="273"/>
      <c r="D31" s="273"/>
      <c r="E31" s="273"/>
      <c r="F31" s="274"/>
      <c r="G31" s="75" t="s">
        <v>578</v>
      </c>
      <c r="H31" s="75" t="s">
        <v>578</v>
      </c>
      <c r="I31" s="283">
        <f>IFERROR(VLOOKUP(A31,'Méd. + délai d''attente'!$A$2:$C$1000,3,FALSE),0)</f>
        <v>0</v>
      </c>
      <c r="J31" s="284"/>
      <c r="K31" s="31" t="str">
        <f>IFERROR(slachtdatum-GI31-1,"")</f>
        <v/>
      </c>
      <c r="L31" s="91"/>
    </row>
    <row r="32" spans="1:14" ht="15" customHeight="1" x14ac:dyDescent="0.25">
      <c r="A32" s="272"/>
      <c r="B32" s="273"/>
      <c r="C32" s="273"/>
      <c r="D32" s="273"/>
      <c r="E32" s="273"/>
      <c r="F32" s="274"/>
      <c r="G32" s="75" t="s">
        <v>578</v>
      </c>
      <c r="H32" s="75" t="s">
        <v>578</v>
      </c>
      <c r="I32" s="283">
        <f>IFERROR(VLOOKUP(A32,'Méd. + délai d''attente'!$A$2:$C$1000,3,FALSE),0)</f>
        <v>0</v>
      </c>
      <c r="J32" s="284"/>
      <c r="K32" s="31" t="str">
        <f>IFERROR(slachtdatum-GI32-1,"")</f>
        <v/>
      </c>
      <c r="L32" s="91"/>
    </row>
    <row r="33" spans="1:19" ht="15" customHeight="1" x14ac:dyDescent="0.25">
      <c r="A33" s="272"/>
      <c r="B33" s="273"/>
      <c r="C33" s="273"/>
      <c r="D33" s="273"/>
      <c r="E33" s="273"/>
      <c r="F33" s="274"/>
      <c r="G33" s="75" t="s">
        <v>578</v>
      </c>
      <c r="H33" s="75" t="s">
        <v>578</v>
      </c>
      <c r="I33" s="283">
        <f>IFERROR(VLOOKUP(A33,'Méd. + délai d''attente'!$A$2:$C$1000,3,FALSE),0)</f>
        <v>0</v>
      </c>
      <c r="J33" s="284"/>
      <c r="K33" s="31" t="str">
        <f>IFERROR(slachtdatum-GI33-1,"")</f>
        <v/>
      </c>
      <c r="L33" s="91"/>
    </row>
    <row r="34" spans="1:19" ht="15" customHeight="1" x14ac:dyDescent="0.25">
      <c r="A34" s="272"/>
      <c r="B34" s="273"/>
      <c r="C34" s="273"/>
      <c r="D34" s="273"/>
      <c r="E34" s="273"/>
      <c r="F34" s="274"/>
      <c r="G34" s="75" t="s">
        <v>578</v>
      </c>
      <c r="H34" s="75" t="s">
        <v>578</v>
      </c>
      <c r="I34" s="283">
        <f>IFERROR(VLOOKUP(A34,'Méd. + délai d''attente'!$A$2:$C$1000,3,FALSE),0)</f>
        <v>0</v>
      </c>
      <c r="J34" s="284"/>
      <c r="K34" s="31" t="str">
        <f>IFERROR(slachtdatum-GI34-1,"")</f>
        <v/>
      </c>
      <c r="L34" s="91"/>
    </row>
    <row r="35" spans="1:19" ht="15" customHeight="1" x14ac:dyDescent="0.25">
      <c r="A35" s="263"/>
      <c r="B35" s="210"/>
      <c r="C35" s="210"/>
      <c r="D35" s="210"/>
      <c r="E35" s="210"/>
      <c r="F35" s="210"/>
      <c r="G35" s="76"/>
      <c r="H35" s="76"/>
      <c r="I35" s="285"/>
      <c r="J35" s="286"/>
      <c r="K35" s="31"/>
      <c r="L35" s="91"/>
    </row>
    <row r="36" spans="1:19" ht="15" customHeight="1" x14ac:dyDescent="0.25">
      <c r="A36" s="263"/>
      <c r="B36" s="210"/>
      <c r="C36" s="210"/>
      <c r="D36" s="210"/>
      <c r="E36" s="210"/>
      <c r="F36" s="210"/>
      <c r="G36" s="76"/>
      <c r="H36" s="76"/>
      <c r="I36" s="285"/>
      <c r="J36" s="286"/>
      <c r="K36" s="31"/>
      <c r="L36" s="91"/>
    </row>
    <row r="37" spans="1:19" ht="15" customHeight="1" x14ac:dyDescent="0.25">
      <c r="A37" s="263"/>
      <c r="B37" s="210"/>
      <c r="C37" s="210"/>
      <c r="D37" s="210"/>
      <c r="E37" s="210"/>
      <c r="F37" s="210"/>
      <c r="G37" s="76"/>
      <c r="H37" s="76"/>
      <c r="I37" s="285"/>
      <c r="J37" s="286"/>
      <c r="K37" s="31"/>
      <c r="L37" s="91"/>
    </row>
    <row r="38" spans="1:19" s="24" customFormat="1" ht="15" customHeight="1" x14ac:dyDescent="0.25">
      <c r="A38" s="313" t="s">
        <v>234</v>
      </c>
      <c r="B38" s="314"/>
      <c r="C38" s="314"/>
      <c r="D38" s="314"/>
      <c r="E38" s="314"/>
      <c r="F38" s="314"/>
      <c r="G38" s="314"/>
      <c r="H38" s="314"/>
      <c r="I38" s="314"/>
      <c r="J38" s="315"/>
      <c r="K38" s="90"/>
      <c r="L38" s="92"/>
    </row>
    <row r="39" spans="1:19" ht="12.75" customHeight="1" x14ac:dyDescent="0.25">
      <c r="A39" s="316" t="s">
        <v>235</v>
      </c>
      <c r="B39" s="317"/>
      <c r="C39" s="317"/>
      <c r="D39" s="317"/>
      <c r="E39" s="317"/>
      <c r="F39" s="317"/>
      <c r="G39" s="317"/>
      <c r="H39" s="318" t="s">
        <v>237</v>
      </c>
      <c r="I39" s="318"/>
      <c r="J39" s="319" t="s">
        <v>238</v>
      </c>
      <c r="K39" s="189" t="s">
        <v>276</v>
      </c>
      <c r="L39" s="91"/>
    </row>
    <row r="40" spans="1:19" ht="21" customHeight="1" x14ac:dyDescent="0.25">
      <c r="A40" s="341" t="s">
        <v>236</v>
      </c>
      <c r="B40" s="342"/>
      <c r="C40" s="342"/>
      <c r="D40" s="343"/>
      <c r="E40" s="7" t="s">
        <v>555</v>
      </c>
      <c r="F40" s="7" t="s">
        <v>554</v>
      </c>
      <c r="G40" s="65" t="s">
        <v>553</v>
      </c>
      <c r="H40" s="318"/>
      <c r="I40" s="318"/>
      <c r="J40" s="320"/>
      <c r="K40" s="190"/>
      <c r="L40" s="93"/>
      <c r="M40" s="2"/>
      <c r="N40" s="2"/>
      <c r="O40" s="2"/>
      <c r="P40" s="2"/>
      <c r="Q40" s="2"/>
      <c r="R40" s="4"/>
      <c r="S40" s="2"/>
    </row>
    <row r="41" spans="1:19" ht="15" customHeight="1" x14ac:dyDescent="0.25">
      <c r="A41" s="272"/>
      <c r="B41" s="273"/>
      <c r="C41" s="273"/>
      <c r="D41" s="274"/>
      <c r="E41" s="75" t="s">
        <v>578</v>
      </c>
      <c r="F41" s="75" t="s">
        <v>578</v>
      </c>
      <c r="G41" s="67">
        <f>IFERROR(VLOOKUP(A41,'Méd. + délai d''attente'!$D$2:$F$1000,3,FALSE),0)</f>
        <v>0</v>
      </c>
      <c r="H41" s="208"/>
      <c r="I41" s="208"/>
      <c r="J41" s="70" t="str">
        <f>IFERROR(IF(OR(E41="",A41=65,A41=66),"",CONCATENATE(E41-$B$25+1," jour(s)")),"")</f>
        <v/>
      </c>
      <c r="K41" s="31" t="str">
        <f>IFERROR(slachtdatum-G41-1,"")</f>
        <v/>
      </c>
      <c r="L41" s="91"/>
      <c r="M41" s="2"/>
      <c r="N41" s="2"/>
      <c r="O41" s="2"/>
      <c r="P41" s="2"/>
      <c r="Q41" s="2"/>
      <c r="R41" s="4"/>
      <c r="S41" s="2"/>
    </row>
    <row r="42" spans="1:19" ht="15" customHeight="1" x14ac:dyDescent="0.25">
      <c r="A42" s="272"/>
      <c r="B42" s="273"/>
      <c r="C42" s="273"/>
      <c r="D42" s="274"/>
      <c r="E42" s="75" t="s">
        <v>578</v>
      </c>
      <c r="F42" s="75" t="s">
        <v>578</v>
      </c>
      <c r="G42" s="67">
        <f>IFERROR(VLOOKUP(A42,'Méd. + délai d''attente'!$D$2:$F$1000,3,FALSE),0)</f>
        <v>0</v>
      </c>
      <c r="H42" s="208"/>
      <c r="I42" s="208"/>
      <c r="J42" s="70" t="str">
        <f t="shared" ref="J42:J44" si="0">IFERROR(IF(OR(E42="",A42=65,A42=66),"",CONCATENATE(E42-$B$25+1," jour(s)")),"")</f>
        <v/>
      </c>
      <c r="K42" s="31" t="str">
        <f>IFERROR(slachtdatum-G42-1,"")</f>
        <v/>
      </c>
      <c r="L42" s="91"/>
      <c r="M42" s="2"/>
      <c r="N42" s="2"/>
      <c r="O42" s="2"/>
      <c r="P42" s="2"/>
      <c r="Q42" s="2"/>
      <c r="R42" s="4"/>
      <c r="S42" s="2"/>
    </row>
    <row r="43" spans="1:19" ht="15" customHeight="1" x14ac:dyDescent="0.25">
      <c r="A43" s="272"/>
      <c r="B43" s="273"/>
      <c r="C43" s="273"/>
      <c r="D43" s="274"/>
      <c r="E43" s="75" t="s">
        <v>578</v>
      </c>
      <c r="F43" s="75" t="s">
        <v>578</v>
      </c>
      <c r="G43" s="67">
        <f>IFERROR(VLOOKUP(A43,'Méd. + délai d''attente'!$D$2:$F$1000,3,FALSE),0)</f>
        <v>0</v>
      </c>
      <c r="H43" s="208"/>
      <c r="I43" s="208"/>
      <c r="J43" s="70" t="str">
        <f t="shared" si="0"/>
        <v/>
      </c>
      <c r="K43" s="31" t="str">
        <f>IFERROR(slachtdatum-G43-1,"")</f>
        <v/>
      </c>
      <c r="L43" s="91"/>
      <c r="M43" s="2"/>
      <c r="N43" s="2"/>
      <c r="O43" s="2"/>
      <c r="P43" s="2"/>
      <c r="Q43" s="2"/>
      <c r="R43" s="2"/>
      <c r="S43" s="2"/>
    </row>
    <row r="44" spans="1:19" ht="15" customHeight="1" x14ac:dyDescent="0.25">
      <c r="A44" s="272"/>
      <c r="B44" s="273"/>
      <c r="C44" s="273"/>
      <c r="D44" s="274"/>
      <c r="E44" s="75" t="s">
        <v>578</v>
      </c>
      <c r="F44" s="75" t="s">
        <v>578</v>
      </c>
      <c r="G44" s="67">
        <f>IFERROR(VLOOKUP(A44,'Méd. + délai d''attente'!$D$2:$F$1000,3,FALSE),0)</f>
        <v>0</v>
      </c>
      <c r="H44" s="208"/>
      <c r="I44" s="208"/>
      <c r="J44" s="70" t="str">
        <f t="shared" si="0"/>
        <v/>
      </c>
      <c r="K44" s="31" t="str">
        <f>IFERROR(slachtdatum-G44-1,"")</f>
        <v/>
      </c>
      <c r="L44" s="91"/>
      <c r="M44" s="2"/>
      <c r="N44" s="2"/>
      <c r="O44" s="2"/>
      <c r="P44" s="2"/>
      <c r="Q44" s="2"/>
      <c r="R44" s="4"/>
      <c r="S44" s="2"/>
    </row>
    <row r="45" spans="1:19" ht="15" customHeight="1" x14ac:dyDescent="0.25">
      <c r="A45" s="272"/>
      <c r="B45" s="273"/>
      <c r="C45" s="273"/>
      <c r="D45" s="274"/>
      <c r="E45" s="75" t="s">
        <v>578</v>
      </c>
      <c r="F45" s="75" t="s">
        <v>578</v>
      </c>
      <c r="G45" s="67">
        <f>IFERROR(VLOOKUP(A45,'Méd. + délai d''attente'!$D$2:$F$1000,3,FALSE),0)</f>
        <v>0</v>
      </c>
      <c r="H45" s="208"/>
      <c r="I45" s="208"/>
      <c r="J45" s="70" t="str">
        <f>IFERROR(IF(OR(E45="",A45=65,A45=66),"",CONCATENATE(E45-$B$25+1," jour(s)")),"")</f>
        <v/>
      </c>
      <c r="K45" s="31" t="str">
        <f>IFERROR(slachtdatum-G45-1,"")</f>
        <v/>
      </c>
      <c r="L45" s="91"/>
      <c r="M45" s="2"/>
      <c r="N45" s="2"/>
      <c r="O45" s="2"/>
      <c r="P45" s="2"/>
      <c r="Q45" s="2"/>
      <c r="R45" s="4"/>
      <c r="S45" s="2"/>
    </row>
    <row r="46" spans="1:19" ht="15" customHeight="1" x14ac:dyDescent="0.25">
      <c r="A46" s="263"/>
      <c r="B46" s="210"/>
      <c r="C46" s="210"/>
      <c r="D46" s="211"/>
      <c r="E46" s="76"/>
      <c r="F46" s="76"/>
      <c r="G46" s="77"/>
      <c r="H46" s="208"/>
      <c r="I46" s="208"/>
      <c r="J46" s="84"/>
      <c r="K46" s="31"/>
      <c r="L46" s="91"/>
      <c r="M46" s="2"/>
      <c r="N46" s="2"/>
      <c r="O46" s="2"/>
      <c r="P46" s="2"/>
      <c r="Q46" s="2"/>
      <c r="R46" s="4"/>
      <c r="S46" s="2"/>
    </row>
    <row r="47" spans="1:19" ht="15" customHeight="1" x14ac:dyDescent="0.25">
      <c r="A47" s="263"/>
      <c r="B47" s="210"/>
      <c r="C47" s="210"/>
      <c r="D47" s="211"/>
      <c r="E47" s="76"/>
      <c r="F47" s="76"/>
      <c r="G47" s="77"/>
      <c r="H47" s="209"/>
      <c r="I47" s="211"/>
      <c r="J47" s="84"/>
      <c r="K47" s="31"/>
      <c r="L47" s="91"/>
      <c r="M47" s="2"/>
      <c r="N47" s="2"/>
      <c r="O47" s="2"/>
      <c r="P47" s="2"/>
      <c r="Q47" s="2"/>
      <c r="R47" s="4"/>
      <c r="S47" s="2"/>
    </row>
    <row r="48" spans="1:19" ht="15" customHeight="1" x14ac:dyDescent="0.25">
      <c r="A48" s="263"/>
      <c r="B48" s="210"/>
      <c r="C48" s="210"/>
      <c r="D48" s="211"/>
      <c r="E48" s="76"/>
      <c r="F48" s="76"/>
      <c r="G48" s="77"/>
      <c r="H48" s="209"/>
      <c r="I48" s="211"/>
      <c r="J48" s="84"/>
      <c r="K48" s="31"/>
      <c r="L48" s="91"/>
      <c r="M48" s="2"/>
      <c r="N48" s="2"/>
      <c r="O48" s="2"/>
      <c r="P48" s="2"/>
      <c r="Q48" s="2"/>
      <c r="R48" s="4"/>
      <c r="S48" s="2"/>
    </row>
    <row r="49" spans="1:19" ht="18.75" customHeight="1" x14ac:dyDescent="0.25">
      <c r="A49" s="267" t="s">
        <v>239</v>
      </c>
      <c r="B49" s="268"/>
      <c r="C49" s="268"/>
      <c r="D49" s="268"/>
      <c r="E49" s="268"/>
      <c r="F49" s="268"/>
      <c r="G49" s="268"/>
      <c r="H49" s="268"/>
      <c r="I49" s="268"/>
      <c r="J49" s="269"/>
      <c r="K49" s="85"/>
      <c r="L49" s="91"/>
      <c r="M49" s="2"/>
      <c r="N49" s="2"/>
      <c r="O49" s="2"/>
      <c r="P49" s="2"/>
      <c r="Q49" s="2"/>
      <c r="R49" s="4"/>
      <c r="S49" s="2"/>
    </row>
    <row r="50" spans="1:19" ht="18" customHeight="1" x14ac:dyDescent="0.25">
      <c r="A50" s="267" t="s">
        <v>240</v>
      </c>
      <c r="B50" s="268"/>
      <c r="C50" s="268"/>
      <c r="D50" s="268"/>
      <c r="E50" s="301"/>
      <c r="F50" s="301"/>
      <c r="G50" s="301"/>
      <c r="H50" s="301"/>
      <c r="I50" s="301"/>
      <c r="J50" s="302"/>
      <c r="K50" s="85"/>
      <c r="L50" s="91"/>
      <c r="M50" s="2"/>
      <c r="N50" s="2"/>
      <c r="O50" s="2"/>
      <c r="P50" s="2"/>
      <c r="Q50" s="2"/>
      <c r="R50" s="4"/>
      <c r="S50" s="2"/>
    </row>
    <row r="51" spans="1:19" ht="15" customHeight="1" x14ac:dyDescent="0.25">
      <c r="A51" s="264" t="s">
        <v>241</v>
      </c>
      <c r="B51" s="265"/>
      <c r="C51" s="265"/>
      <c r="D51" s="265"/>
      <c r="E51" s="265"/>
      <c r="F51" s="265"/>
      <c r="G51" s="265"/>
      <c r="H51" s="265"/>
      <c r="I51" s="265"/>
      <c r="J51" s="266"/>
      <c r="K51" s="20"/>
      <c r="L51" s="26"/>
      <c r="M51" s="2"/>
      <c r="N51" s="2"/>
      <c r="O51" s="2"/>
      <c r="P51" s="4"/>
      <c r="Q51" s="2"/>
    </row>
    <row r="52" spans="1:19" ht="15" customHeight="1" x14ac:dyDescent="0.25">
      <c r="A52" s="253" t="s">
        <v>242</v>
      </c>
      <c r="B52" s="253"/>
      <c r="C52" s="253"/>
      <c r="D52" s="253"/>
      <c r="E52" s="318" t="s">
        <v>556</v>
      </c>
      <c r="F52" s="318" t="s">
        <v>552</v>
      </c>
      <c r="G52" s="253" t="s">
        <v>553</v>
      </c>
      <c r="H52" s="337" t="s">
        <v>550</v>
      </c>
      <c r="I52" s="338"/>
      <c r="J52" s="318" t="s">
        <v>243</v>
      </c>
      <c r="K52" s="189" t="s">
        <v>276</v>
      </c>
      <c r="L52" s="26"/>
      <c r="M52" s="2"/>
      <c r="N52" s="2"/>
      <c r="O52" s="2"/>
      <c r="P52" s="4"/>
      <c r="Q52" s="2"/>
    </row>
    <row r="53" spans="1:19" ht="15" customHeight="1" x14ac:dyDescent="0.25">
      <c r="A53" s="253"/>
      <c r="B53" s="253"/>
      <c r="C53" s="253"/>
      <c r="D53" s="253"/>
      <c r="E53" s="318"/>
      <c r="F53" s="318"/>
      <c r="G53" s="253"/>
      <c r="H53" s="339"/>
      <c r="I53" s="340"/>
      <c r="J53" s="318"/>
      <c r="K53" s="190"/>
      <c r="L53" s="26"/>
      <c r="M53" s="5"/>
      <c r="N53" s="2"/>
      <c r="O53" s="2"/>
      <c r="P53" s="4"/>
      <c r="Q53" s="2"/>
    </row>
    <row r="54" spans="1:19" ht="15" customHeight="1" x14ac:dyDescent="0.25">
      <c r="A54" s="272"/>
      <c r="B54" s="273"/>
      <c r="C54" s="273"/>
      <c r="D54" s="274"/>
      <c r="E54" s="75" t="s">
        <v>578</v>
      </c>
      <c r="F54" s="139"/>
      <c r="G54" s="65">
        <f>IFERROR(VLOOKUP(A54,'Méd. + délai d''attente'!$G$2:$I$1000,3,FALSE),0)</f>
        <v>0</v>
      </c>
      <c r="H54" s="270" t="str">
        <f>IFERROR(VLOOKUP(A54,'Méd. + délai d''attente'!$G$2:$J$1000,4,FALSE),"")</f>
        <v/>
      </c>
      <c r="I54" s="271"/>
      <c r="J54" s="70" t="str">
        <f>IFERROR(IF(OR(E54="",A54=65,A54=66),"",CONCATENATE(E54-$B$25+1," jour(s)")),"")</f>
        <v/>
      </c>
      <c r="K54" s="31" t="str">
        <f>IFERROR(slachtdatum-G54-1,"")</f>
        <v/>
      </c>
      <c r="L54" s="26"/>
      <c r="M54" s="2"/>
      <c r="N54" s="2"/>
      <c r="O54" s="2"/>
      <c r="P54" s="4"/>
      <c r="Q54" s="2"/>
    </row>
    <row r="55" spans="1:19" ht="15" customHeight="1" x14ac:dyDescent="0.25">
      <c r="A55" s="272"/>
      <c r="B55" s="273"/>
      <c r="C55" s="273"/>
      <c r="D55" s="274"/>
      <c r="E55" s="75" t="s">
        <v>578</v>
      </c>
      <c r="F55" s="139"/>
      <c r="G55" s="65">
        <f>IFERROR(VLOOKUP(A55,'Méd. + délai d''attente'!$G$2:$I$1000,3,FALSE),0)</f>
        <v>0</v>
      </c>
      <c r="H55" s="270" t="str">
        <f>IFERROR(VLOOKUP(A55,'Méd. + délai d''attente'!$G$2:$J$1000,4,FALSE),"")</f>
        <v/>
      </c>
      <c r="I55" s="271"/>
      <c r="J55" s="70" t="str">
        <f t="shared" ref="J55:J58" si="1">IFERROR(IF(OR(E55="",A55=65,A55=66),"",CONCATENATE(E55-$B$25+1," jour(s)")),"")</f>
        <v/>
      </c>
      <c r="K55" s="31" t="str">
        <f>IFERROR(slachtdatum-G55-1,"")</f>
        <v/>
      </c>
      <c r="L55" s="26"/>
      <c r="M55" s="2"/>
      <c r="N55" s="2"/>
      <c r="O55" s="2"/>
      <c r="P55" s="4"/>
      <c r="Q55" s="2"/>
    </row>
    <row r="56" spans="1:19" ht="15" customHeight="1" x14ac:dyDescent="0.25">
      <c r="A56" s="272"/>
      <c r="B56" s="273"/>
      <c r="C56" s="273"/>
      <c r="D56" s="274"/>
      <c r="E56" s="75" t="s">
        <v>578</v>
      </c>
      <c r="F56" s="139"/>
      <c r="G56" s="65">
        <f>IFERROR(VLOOKUP(A56,'Méd. + délai d''attente'!$G$2:$I$1000,3,FALSE),0)</f>
        <v>0</v>
      </c>
      <c r="H56" s="270" t="str">
        <f>IFERROR(VLOOKUP(A56,'Méd. + délai d''attente'!$G$2:$J$1000,4,FALSE),"")</f>
        <v/>
      </c>
      <c r="I56" s="271"/>
      <c r="J56" s="70" t="str">
        <f t="shared" si="1"/>
        <v/>
      </c>
      <c r="K56" s="31" t="str">
        <f>IFERROR(slachtdatum-G56-1,"")</f>
        <v/>
      </c>
      <c r="L56" s="26"/>
      <c r="M56" s="2"/>
      <c r="N56" s="2"/>
      <c r="O56" s="2"/>
      <c r="P56" s="4"/>
      <c r="Q56" s="2"/>
    </row>
    <row r="57" spans="1:19" ht="15" customHeight="1" x14ac:dyDescent="0.25">
      <c r="A57" s="272"/>
      <c r="B57" s="273"/>
      <c r="C57" s="273"/>
      <c r="D57" s="274"/>
      <c r="E57" s="75" t="s">
        <v>578</v>
      </c>
      <c r="F57" s="139"/>
      <c r="G57" s="65">
        <f>IFERROR(VLOOKUP(A57,'Méd. + délai d''attente'!$G$2:$I$1000,3,FALSE),0)</f>
        <v>0</v>
      </c>
      <c r="H57" s="270" t="str">
        <f>IFERROR(VLOOKUP(A57,'Méd. + délai d''attente'!$G$2:$J$1000,4,FALSE),"")</f>
        <v/>
      </c>
      <c r="I57" s="271"/>
      <c r="J57" s="70" t="str">
        <f t="shared" si="1"/>
        <v/>
      </c>
      <c r="K57" s="31" t="str">
        <f>IFERROR(slachtdatum-G57-1,"")</f>
        <v/>
      </c>
      <c r="L57" s="26"/>
      <c r="M57" s="2"/>
      <c r="N57" s="2"/>
      <c r="O57" s="2"/>
      <c r="P57" s="4"/>
      <c r="Q57" s="2"/>
    </row>
    <row r="58" spans="1:19" ht="15" customHeight="1" x14ac:dyDescent="0.25">
      <c r="A58" s="272"/>
      <c r="B58" s="273"/>
      <c r="C58" s="273"/>
      <c r="D58" s="274"/>
      <c r="E58" s="75" t="s">
        <v>578</v>
      </c>
      <c r="F58" s="139"/>
      <c r="G58" s="65">
        <f>IFERROR(VLOOKUP(A58,'Méd. + délai d''attente'!$G$2:$I$1000,3,FALSE),0)</f>
        <v>0</v>
      </c>
      <c r="H58" s="270" t="str">
        <f>IFERROR(VLOOKUP(A58,'Méd. + délai d''attente'!$G$2:$J$1000,4,FALSE),"")</f>
        <v/>
      </c>
      <c r="I58" s="271"/>
      <c r="J58" s="70" t="str">
        <f t="shared" si="1"/>
        <v/>
      </c>
      <c r="K58" s="31" t="str">
        <f>IFERROR(slachtdatum-G58-1,"")</f>
        <v/>
      </c>
      <c r="L58" s="26"/>
      <c r="M58" s="2"/>
      <c r="N58" s="2"/>
      <c r="O58" s="2"/>
      <c r="P58" s="4"/>
      <c r="Q58" s="2"/>
    </row>
    <row r="59" spans="1:19" ht="15" customHeight="1" x14ac:dyDescent="0.25">
      <c r="A59" s="275"/>
      <c r="B59" s="275"/>
      <c r="C59" s="275"/>
      <c r="D59" s="275"/>
      <c r="E59" s="135"/>
      <c r="F59" s="135"/>
      <c r="G59" s="135"/>
      <c r="H59" s="275"/>
      <c r="I59" s="275"/>
      <c r="J59" s="122"/>
      <c r="K59" s="31"/>
      <c r="L59" s="26"/>
      <c r="M59" s="2"/>
      <c r="N59" s="2"/>
      <c r="O59" s="2"/>
      <c r="P59" s="4"/>
      <c r="Q59" s="2"/>
    </row>
    <row r="60" spans="1:19" ht="15" customHeight="1" x14ac:dyDescent="0.25">
      <c r="A60" s="275"/>
      <c r="B60" s="275"/>
      <c r="C60" s="275"/>
      <c r="D60" s="275"/>
      <c r="E60" s="135"/>
      <c r="F60" s="135"/>
      <c r="G60" s="135"/>
      <c r="H60" s="275"/>
      <c r="I60" s="275"/>
      <c r="J60" s="122"/>
      <c r="K60" s="31"/>
      <c r="L60" s="26"/>
      <c r="M60" s="2"/>
      <c r="N60" s="2"/>
      <c r="O60" s="2"/>
      <c r="P60" s="4"/>
      <c r="Q60" s="2"/>
    </row>
    <row r="61" spans="1:19" ht="15" customHeight="1" x14ac:dyDescent="0.25">
      <c r="A61" s="275"/>
      <c r="B61" s="275"/>
      <c r="C61" s="275"/>
      <c r="D61" s="275"/>
      <c r="E61" s="135"/>
      <c r="F61" s="135"/>
      <c r="G61" s="135"/>
      <c r="H61" s="275"/>
      <c r="I61" s="275"/>
      <c r="J61" s="122"/>
      <c r="K61" s="31"/>
      <c r="L61" s="26"/>
      <c r="M61" s="2"/>
      <c r="N61" s="2"/>
      <c r="O61" s="2"/>
      <c r="P61" s="4"/>
      <c r="Q61" s="2"/>
    </row>
    <row r="62" spans="1:19" ht="15" customHeight="1" x14ac:dyDescent="0.25">
      <c r="A62" s="260" t="s">
        <v>244</v>
      </c>
      <c r="B62" s="261"/>
      <c r="C62" s="261"/>
      <c r="D62" s="261"/>
      <c r="E62" s="261"/>
      <c r="F62" s="261"/>
      <c r="G62" s="261"/>
      <c r="H62" s="261"/>
      <c r="I62" s="261"/>
      <c r="J62" s="262"/>
      <c r="K62" s="20"/>
      <c r="L62" s="26"/>
      <c r="M62" s="2"/>
      <c r="N62" s="2"/>
      <c r="O62" s="2"/>
      <c r="P62" s="4"/>
      <c r="Q62" s="2"/>
    </row>
    <row r="63" spans="1:19" ht="15" customHeight="1" x14ac:dyDescent="0.25">
      <c r="A63" s="250" t="s">
        <v>245</v>
      </c>
      <c r="B63" s="251"/>
      <c r="C63" s="251"/>
      <c r="D63" s="251"/>
      <c r="E63" s="252"/>
      <c r="F63" s="253" t="s">
        <v>246</v>
      </c>
      <c r="G63" s="253"/>
      <c r="H63" s="253"/>
      <c r="I63" s="253"/>
      <c r="J63" s="254"/>
      <c r="K63" s="90"/>
      <c r="L63" s="45"/>
      <c r="M63" s="1"/>
      <c r="N63" s="2"/>
      <c r="O63" s="2"/>
      <c r="P63" s="4"/>
      <c r="Q63" s="2"/>
    </row>
    <row r="64" spans="1:19" ht="15" customHeight="1" x14ac:dyDescent="0.25">
      <c r="A64" s="72" t="s">
        <v>247</v>
      </c>
      <c r="B64" s="79"/>
      <c r="C64" s="100"/>
      <c r="D64" s="100"/>
      <c r="E64" s="71"/>
      <c r="F64" s="194"/>
      <c r="G64" s="195"/>
      <c r="H64" s="195"/>
      <c r="I64" s="195"/>
      <c r="J64" s="196"/>
      <c r="K64" s="90"/>
      <c r="L64" s="86"/>
      <c r="N64" s="2"/>
      <c r="O64" s="2"/>
      <c r="P64" s="4"/>
      <c r="Q64" s="2"/>
    </row>
    <row r="65" spans="1:17" ht="15" customHeight="1" x14ac:dyDescent="0.25">
      <c r="A65" s="242" t="s">
        <v>516</v>
      </c>
      <c r="B65" s="257"/>
      <c r="C65" s="244"/>
      <c r="D65" s="245"/>
      <c r="E65" s="246"/>
      <c r="F65" s="197"/>
      <c r="G65" s="198"/>
      <c r="H65" s="198"/>
      <c r="I65" s="198"/>
      <c r="J65" s="199"/>
      <c r="K65" s="90"/>
      <c r="L65" s="86"/>
      <c r="N65" s="2"/>
      <c r="O65" s="2"/>
      <c r="P65" s="2"/>
      <c r="Q65" s="2"/>
    </row>
    <row r="66" spans="1:17" ht="26.25" customHeight="1" x14ac:dyDescent="0.25">
      <c r="A66" s="69" t="s">
        <v>551</v>
      </c>
      <c r="B66" s="208"/>
      <c r="C66" s="208"/>
      <c r="D66" s="208"/>
      <c r="E66" s="208"/>
      <c r="F66" s="212"/>
      <c r="G66" s="255"/>
      <c r="H66" s="255"/>
      <c r="I66" s="255"/>
      <c r="J66" s="256"/>
      <c r="K66" s="90"/>
      <c r="L66" s="86"/>
      <c r="N66" s="2"/>
      <c r="O66" s="2"/>
      <c r="P66" s="2"/>
      <c r="Q66" s="2"/>
    </row>
    <row r="67" spans="1:17" ht="15" customHeight="1" x14ac:dyDescent="0.25">
      <c r="A67" s="56" t="s">
        <v>248</v>
      </c>
      <c r="B67" s="80"/>
      <c r="C67" s="66"/>
      <c r="D67" s="66"/>
      <c r="E67" s="81"/>
      <c r="F67" s="194"/>
      <c r="G67" s="195"/>
      <c r="H67" s="195"/>
      <c r="I67" s="195"/>
      <c r="J67" s="196"/>
      <c r="K67" s="90"/>
      <c r="L67" s="86"/>
      <c r="N67" s="2"/>
      <c r="O67" s="2"/>
      <c r="P67" s="4"/>
      <c r="Q67" s="2"/>
    </row>
    <row r="68" spans="1:17" ht="15" customHeight="1" x14ac:dyDescent="0.25">
      <c r="A68" s="242" t="s">
        <v>516</v>
      </c>
      <c r="B68" s="243"/>
      <c r="C68" s="244"/>
      <c r="D68" s="245"/>
      <c r="E68" s="246"/>
      <c r="F68" s="197"/>
      <c r="G68" s="198"/>
      <c r="H68" s="198"/>
      <c r="I68" s="198"/>
      <c r="J68" s="199"/>
      <c r="K68" s="90"/>
      <c r="L68" s="86"/>
      <c r="N68" s="2"/>
      <c r="O68" s="2"/>
      <c r="P68" s="4"/>
      <c r="Q68" s="2"/>
    </row>
    <row r="69" spans="1:17" ht="24.75" customHeight="1" x14ac:dyDescent="0.25">
      <c r="A69" s="259" t="s">
        <v>249</v>
      </c>
      <c r="B69" s="259"/>
      <c r="C69" s="259"/>
      <c r="D69" s="259"/>
      <c r="E69" s="259"/>
      <c r="F69" s="259"/>
      <c r="G69" s="259"/>
      <c r="H69" s="258"/>
      <c r="I69" s="258"/>
      <c r="J69" s="258"/>
      <c r="K69" s="90"/>
      <c r="L69" s="86"/>
      <c r="N69" s="2"/>
      <c r="O69" s="2"/>
      <c r="P69" s="4"/>
    </row>
    <row r="70" spans="1:17" s="24" customFormat="1" ht="26.25" customHeight="1" x14ac:dyDescent="0.25">
      <c r="A70" s="222" t="s">
        <v>250</v>
      </c>
      <c r="B70" s="223"/>
      <c r="C70" s="223"/>
      <c r="D70" s="223"/>
      <c r="E70" s="223"/>
      <c r="F70" s="223"/>
      <c r="G70" s="223"/>
      <c r="H70" s="223"/>
      <c r="I70" s="223"/>
      <c r="J70" s="224"/>
      <c r="K70" s="8"/>
      <c r="L70" s="89"/>
      <c r="N70" s="18"/>
      <c r="O70" s="18"/>
      <c r="P70" s="19"/>
    </row>
    <row r="71" spans="1:17" ht="50.4" customHeight="1" x14ac:dyDescent="0.25">
      <c r="A71" s="225"/>
      <c r="B71" s="226"/>
      <c r="C71" s="226"/>
      <c r="D71" s="226"/>
      <c r="E71" s="226"/>
      <c r="F71" s="226"/>
      <c r="G71" s="226"/>
      <c r="H71" s="226"/>
      <c r="I71" s="226"/>
      <c r="J71" s="227"/>
      <c r="K71" s="90"/>
      <c r="L71" s="86"/>
      <c r="N71" s="2"/>
      <c r="O71" s="2"/>
      <c r="P71" s="4"/>
    </row>
    <row r="72" spans="1:17" s="24" customFormat="1" ht="15" customHeight="1" x14ac:dyDescent="0.25">
      <c r="A72" s="247" t="s">
        <v>251</v>
      </c>
      <c r="B72" s="248"/>
      <c r="C72" s="248"/>
      <c r="D72" s="248"/>
      <c r="E72" s="248"/>
      <c r="F72" s="248"/>
      <c r="G72" s="248"/>
      <c r="H72" s="248"/>
      <c r="I72" s="248"/>
      <c r="J72" s="249"/>
      <c r="K72" s="90"/>
      <c r="L72" s="89"/>
      <c r="N72" s="18"/>
      <c r="O72" s="18"/>
      <c r="P72" s="19"/>
      <c r="Q72" s="18"/>
    </row>
    <row r="73" spans="1:17" s="24" customFormat="1" ht="15" customHeight="1" x14ac:dyDescent="0.25">
      <c r="A73" s="34" t="s">
        <v>252</v>
      </c>
      <c r="B73" s="101"/>
      <c r="C73" s="101"/>
      <c r="D73" s="101"/>
      <c r="E73" s="101"/>
      <c r="F73" s="101"/>
      <c r="G73" s="101"/>
      <c r="H73" s="101"/>
      <c r="I73" s="101"/>
      <c r="J73" s="35"/>
      <c r="K73" s="90"/>
      <c r="L73" s="89"/>
      <c r="N73" s="18"/>
      <c r="O73" s="18"/>
      <c r="P73" s="19"/>
      <c r="Q73" s="18"/>
    </row>
    <row r="74" spans="1:17" ht="15" customHeight="1" x14ac:dyDescent="0.25">
      <c r="A74" s="38"/>
      <c r="B74" s="12"/>
      <c r="C74" s="12"/>
      <c r="D74" s="12"/>
      <c r="E74" s="12"/>
      <c r="F74" s="12"/>
      <c r="G74" s="12"/>
      <c r="H74" s="12"/>
      <c r="I74" s="12"/>
      <c r="J74" s="42"/>
      <c r="K74" s="90"/>
      <c r="L74" s="86"/>
      <c r="N74" s="2"/>
      <c r="O74" s="2"/>
      <c r="P74" s="4"/>
      <c r="Q74" s="2"/>
    </row>
    <row r="75" spans="1:17" s="3" customFormat="1" ht="4.5" customHeight="1" x14ac:dyDescent="0.25">
      <c r="A75" s="38"/>
      <c r="B75" s="12"/>
      <c r="C75" s="12"/>
      <c r="D75" s="12"/>
      <c r="E75" s="12"/>
      <c r="F75" s="12"/>
      <c r="G75" s="12"/>
      <c r="H75" s="12"/>
      <c r="I75" s="12"/>
      <c r="J75" s="42"/>
      <c r="K75" s="90"/>
      <c r="L75" s="27"/>
      <c r="N75" s="9"/>
      <c r="O75" s="2"/>
      <c r="P75" s="4"/>
      <c r="Q75" s="2"/>
    </row>
    <row r="76" spans="1:17" s="21" customFormat="1" ht="15" customHeight="1" x14ac:dyDescent="0.25">
      <c r="A76" s="36" t="s">
        <v>253</v>
      </c>
      <c r="B76" s="22"/>
      <c r="C76" s="22"/>
      <c r="D76" s="22"/>
      <c r="E76" s="22"/>
      <c r="F76" s="22"/>
      <c r="G76" s="22"/>
      <c r="H76" s="22"/>
      <c r="I76" s="22"/>
      <c r="J76" s="37"/>
      <c r="K76" s="90"/>
      <c r="L76" s="14"/>
      <c r="N76" s="18"/>
      <c r="O76" s="18"/>
      <c r="P76" s="19"/>
      <c r="Q76" s="18"/>
    </row>
    <row r="77" spans="1:17" s="3" customFormat="1" ht="15" customHeight="1" x14ac:dyDescent="0.25">
      <c r="A77" s="38"/>
      <c r="B77" s="12"/>
      <c r="C77" s="12"/>
      <c r="D77" s="12"/>
      <c r="E77" s="12"/>
      <c r="F77" s="12"/>
      <c r="G77" s="12"/>
      <c r="H77" s="12"/>
      <c r="I77" s="12"/>
      <c r="J77" s="42"/>
      <c r="K77" s="90"/>
      <c r="L77" s="27"/>
      <c r="N77" s="2"/>
      <c r="O77" s="2"/>
      <c r="P77" s="4"/>
      <c r="Q77" s="2"/>
    </row>
    <row r="78" spans="1:17" s="3" customFormat="1" ht="5.25" customHeight="1" x14ac:dyDescent="0.25">
      <c r="A78" s="38"/>
      <c r="B78" s="12"/>
      <c r="C78" s="12"/>
      <c r="D78" s="12"/>
      <c r="E78" s="12"/>
      <c r="F78" s="12"/>
      <c r="G78" s="12"/>
      <c r="H78" s="12"/>
      <c r="I78" s="12"/>
      <c r="J78" s="42"/>
      <c r="K78" s="90"/>
      <c r="L78" s="27"/>
      <c r="N78" s="2"/>
      <c r="O78" s="2"/>
      <c r="P78" s="4"/>
      <c r="Q78" s="2"/>
    </row>
    <row r="79" spans="1:17" s="21" customFormat="1" ht="15" customHeight="1" x14ac:dyDescent="0.25">
      <c r="A79" s="36" t="s">
        <v>448</v>
      </c>
      <c r="B79" s="22"/>
      <c r="C79" s="22"/>
      <c r="D79" s="22"/>
      <c r="E79" s="22"/>
      <c r="F79" s="22"/>
      <c r="G79" s="22"/>
      <c r="H79" s="22"/>
      <c r="I79" s="22"/>
      <c r="J79" s="37"/>
      <c r="K79" s="90"/>
      <c r="L79" s="14"/>
      <c r="N79" s="18"/>
      <c r="O79" s="18"/>
      <c r="P79" s="19"/>
      <c r="Q79" s="18"/>
    </row>
    <row r="80" spans="1:17" s="3" customFormat="1" ht="15" customHeight="1" x14ac:dyDescent="0.25">
      <c r="A80" s="38"/>
      <c r="B80" s="12"/>
      <c r="C80" s="12"/>
      <c r="D80" s="12"/>
      <c r="E80" s="12"/>
      <c r="F80" s="12"/>
      <c r="G80" s="12"/>
      <c r="H80" s="12"/>
      <c r="I80" s="12"/>
      <c r="J80" s="42"/>
      <c r="K80" s="90"/>
      <c r="L80" s="27"/>
      <c r="N80" s="2"/>
      <c r="O80" s="2"/>
      <c r="P80" s="4"/>
      <c r="Q80" s="2"/>
    </row>
    <row r="81" spans="1:17" s="3" customFormat="1" ht="15" customHeight="1" x14ac:dyDescent="0.25">
      <c r="A81" s="38"/>
      <c r="B81" s="12"/>
      <c r="C81" s="12"/>
      <c r="D81" s="12"/>
      <c r="E81" s="12"/>
      <c r="F81" s="12"/>
      <c r="G81" s="12"/>
      <c r="H81" s="12"/>
      <c r="I81" s="12"/>
      <c r="J81" s="42"/>
      <c r="K81" s="90"/>
      <c r="L81" s="27"/>
      <c r="N81" s="2"/>
      <c r="O81" s="2"/>
      <c r="P81" s="4"/>
      <c r="Q81" s="2"/>
    </row>
    <row r="82" spans="1:17" s="24" customFormat="1" ht="15" customHeight="1" x14ac:dyDescent="0.25">
      <c r="A82" s="239" t="s">
        <v>254</v>
      </c>
      <c r="B82" s="240"/>
      <c r="C82" s="240"/>
      <c r="D82" s="240"/>
      <c r="E82" s="240"/>
      <c r="F82" s="240"/>
      <c r="G82" s="240"/>
      <c r="H82" s="240"/>
      <c r="I82" s="240"/>
      <c r="J82" s="241"/>
      <c r="K82" s="90"/>
      <c r="L82" s="89"/>
      <c r="N82" s="18"/>
      <c r="O82" s="18"/>
      <c r="P82" s="19"/>
      <c r="Q82" s="18"/>
    </row>
    <row r="83" spans="1:17" ht="15" customHeight="1" x14ac:dyDescent="0.25">
      <c r="A83" s="231" t="s">
        <v>255</v>
      </c>
      <c r="B83" s="232"/>
      <c r="C83" s="232"/>
      <c r="D83" s="232"/>
      <c r="E83" s="12"/>
      <c r="F83" s="12"/>
      <c r="G83" s="12"/>
      <c r="H83" s="214"/>
      <c r="I83" s="214"/>
      <c r="J83" s="215"/>
      <c r="K83" s="90"/>
      <c r="L83" s="86"/>
      <c r="N83" s="2"/>
      <c r="O83" s="2"/>
      <c r="P83" s="4"/>
      <c r="Q83" s="2"/>
    </row>
    <row r="84" spans="1:17" ht="15" customHeight="1" x14ac:dyDescent="0.25">
      <c r="A84" s="38"/>
      <c r="B84" s="12"/>
      <c r="C84" s="12"/>
      <c r="D84" s="12"/>
      <c r="E84" s="12"/>
      <c r="F84" s="12"/>
      <c r="G84" s="12"/>
      <c r="H84" s="12"/>
      <c r="I84" s="12"/>
      <c r="J84" s="42"/>
      <c r="K84" s="90"/>
      <c r="L84" s="86"/>
      <c r="N84" s="2"/>
      <c r="O84" s="2"/>
      <c r="P84" s="4"/>
      <c r="Q84" s="2"/>
    </row>
    <row r="85" spans="1:17" ht="15" customHeight="1" x14ac:dyDescent="0.25">
      <c r="A85" s="231" t="s">
        <v>256</v>
      </c>
      <c r="B85" s="232"/>
      <c r="C85" s="232"/>
      <c r="D85" s="232"/>
      <c r="E85" s="12"/>
      <c r="F85" s="12"/>
      <c r="G85" s="12"/>
      <c r="H85" s="214"/>
      <c r="I85" s="214"/>
      <c r="J85" s="215"/>
      <c r="K85" s="90"/>
      <c r="L85" s="86"/>
      <c r="N85" s="2"/>
      <c r="O85" s="2"/>
      <c r="P85" s="4"/>
      <c r="Q85" s="2"/>
    </row>
    <row r="86" spans="1:17" ht="15" customHeight="1" x14ac:dyDescent="0.25">
      <c r="A86" s="64"/>
      <c r="B86" s="102"/>
      <c r="C86" s="102"/>
      <c r="D86" s="102"/>
      <c r="E86" s="12"/>
      <c r="F86" s="12"/>
      <c r="G86" s="12"/>
      <c r="H86" s="12"/>
      <c r="I86" s="12"/>
      <c r="J86" s="42"/>
      <c r="K86" s="90"/>
      <c r="L86" s="86"/>
      <c r="N86" s="2"/>
      <c r="O86" s="2"/>
      <c r="P86" s="4"/>
      <c r="Q86" s="2"/>
    </row>
    <row r="87" spans="1:17" ht="15" customHeight="1" x14ac:dyDescent="0.25">
      <c r="A87" s="231" t="s">
        <v>257</v>
      </c>
      <c r="B87" s="232"/>
      <c r="C87" s="232"/>
      <c r="D87" s="232"/>
      <c r="E87" s="12"/>
      <c r="F87" s="12"/>
      <c r="G87" s="12"/>
      <c r="H87" s="214"/>
      <c r="I87" s="214"/>
      <c r="J87" s="215"/>
      <c r="K87" s="90"/>
      <c r="L87" s="86"/>
      <c r="N87" s="2"/>
      <c r="O87" s="2"/>
      <c r="P87" s="4"/>
      <c r="Q87" s="2"/>
    </row>
    <row r="88" spans="1:17" ht="15" customHeight="1" x14ac:dyDescent="0.25">
      <c r="A88" s="64"/>
      <c r="B88" s="102"/>
      <c r="C88" s="102"/>
      <c r="D88" s="102"/>
      <c r="E88" s="12"/>
      <c r="F88" s="12"/>
      <c r="G88" s="12"/>
      <c r="H88" s="12"/>
      <c r="I88" s="12"/>
      <c r="J88" s="42"/>
      <c r="K88" s="90"/>
      <c r="L88" s="86"/>
      <c r="N88" s="2"/>
      <c r="O88" s="2"/>
      <c r="P88" s="4"/>
      <c r="Q88" s="2"/>
    </row>
    <row r="89" spans="1:17" s="24" customFormat="1" ht="15" customHeight="1" x14ac:dyDescent="0.25">
      <c r="A89" s="239" t="s">
        <v>258</v>
      </c>
      <c r="B89" s="240"/>
      <c r="C89" s="240"/>
      <c r="D89" s="240"/>
      <c r="E89" s="240"/>
      <c r="F89" s="240"/>
      <c r="G89" s="240"/>
      <c r="H89" s="240"/>
      <c r="I89" s="240"/>
      <c r="J89" s="241"/>
      <c r="K89" s="90"/>
      <c r="L89" s="89"/>
      <c r="N89" s="18"/>
      <c r="O89" s="18"/>
      <c r="P89" s="19"/>
      <c r="Q89" s="18"/>
    </row>
    <row r="90" spans="1:17" ht="15" customHeight="1" x14ac:dyDescent="0.25">
      <c r="A90" s="231" t="s">
        <v>259</v>
      </c>
      <c r="B90" s="232"/>
      <c r="C90" s="232"/>
      <c r="D90" s="232"/>
      <c r="E90" s="12"/>
      <c r="F90" s="12"/>
      <c r="G90" s="12"/>
      <c r="H90" s="214"/>
      <c r="I90" s="214"/>
      <c r="J90" s="215"/>
      <c r="K90" s="90"/>
      <c r="L90" s="86"/>
      <c r="N90" s="2"/>
      <c r="O90" s="2"/>
      <c r="P90" s="4"/>
      <c r="Q90" s="2"/>
    </row>
    <row r="91" spans="1:17" ht="15" customHeight="1" x14ac:dyDescent="0.25">
      <c r="A91" s="38"/>
      <c r="B91" s="12"/>
      <c r="C91" s="12"/>
      <c r="D91" s="12"/>
      <c r="E91" s="12"/>
      <c r="F91" s="12"/>
      <c r="G91" s="12"/>
      <c r="H91" s="12"/>
      <c r="I91" s="12"/>
      <c r="J91" s="42"/>
      <c r="K91" s="90"/>
      <c r="L91" s="86"/>
      <c r="N91" s="2"/>
      <c r="O91" s="2"/>
      <c r="P91" s="4"/>
      <c r="Q91" s="2"/>
    </row>
    <row r="92" spans="1:17" ht="15" customHeight="1" x14ac:dyDescent="0.25">
      <c r="A92" s="231" t="s">
        <v>260</v>
      </c>
      <c r="B92" s="232"/>
      <c r="C92" s="232"/>
      <c r="D92" s="232"/>
      <c r="E92" s="12"/>
      <c r="F92" s="12"/>
      <c r="G92" s="12"/>
      <c r="H92" s="214"/>
      <c r="I92" s="214"/>
      <c r="J92" s="215"/>
      <c r="K92" s="90"/>
      <c r="L92" s="86"/>
      <c r="N92" s="2"/>
      <c r="O92" s="2"/>
      <c r="P92" s="4"/>
      <c r="Q92" s="2"/>
    </row>
    <row r="93" spans="1:17" ht="15" customHeight="1" x14ac:dyDescent="0.25">
      <c r="A93" s="64"/>
      <c r="B93" s="102"/>
      <c r="C93" s="102"/>
      <c r="D93" s="102"/>
      <c r="E93" s="12"/>
      <c r="F93" s="12"/>
      <c r="G93" s="12"/>
      <c r="H93" s="12"/>
      <c r="I93" s="12"/>
      <c r="J93" s="42"/>
      <c r="K93" s="90"/>
      <c r="L93" s="86"/>
      <c r="N93" s="2"/>
      <c r="O93" s="2"/>
      <c r="P93" s="4"/>
      <c r="Q93" s="2"/>
    </row>
    <row r="94" spans="1:17" ht="15" customHeight="1" x14ac:dyDescent="0.25">
      <c r="A94" s="231" t="s">
        <v>261</v>
      </c>
      <c r="B94" s="232"/>
      <c r="C94" s="232"/>
      <c r="D94" s="232"/>
      <c r="E94" s="12"/>
      <c r="F94" s="12"/>
      <c r="G94" s="12"/>
      <c r="H94" s="214"/>
      <c r="I94" s="214"/>
      <c r="J94" s="215"/>
      <c r="K94" s="90"/>
      <c r="L94" s="86"/>
      <c r="N94" s="2"/>
      <c r="O94" s="2"/>
      <c r="P94" s="4"/>
      <c r="Q94" s="2"/>
    </row>
    <row r="95" spans="1:17" ht="15" customHeight="1" x14ac:dyDescent="0.25">
      <c r="A95" s="64"/>
      <c r="B95" s="102"/>
      <c r="C95" s="102"/>
      <c r="D95" s="102"/>
      <c r="E95" s="12"/>
      <c r="F95" s="12"/>
      <c r="G95" s="12"/>
      <c r="H95" s="12"/>
      <c r="I95" s="12"/>
      <c r="J95" s="42"/>
      <c r="K95" s="90"/>
      <c r="L95" s="86"/>
      <c r="N95" s="2"/>
      <c r="O95" s="2"/>
      <c r="P95" s="4"/>
      <c r="Q95" s="2"/>
    </row>
    <row r="96" spans="1:17" s="24" customFormat="1" ht="15" customHeight="1" x14ac:dyDescent="0.25">
      <c r="A96" s="233" t="s">
        <v>254</v>
      </c>
      <c r="B96" s="234"/>
      <c r="C96" s="234"/>
      <c r="D96" s="234"/>
      <c r="E96" s="234"/>
      <c r="F96" s="234"/>
      <c r="G96" s="234"/>
      <c r="H96" s="234"/>
      <c r="I96" s="234"/>
      <c r="J96" s="235"/>
      <c r="K96" s="23"/>
      <c r="L96" s="89"/>
      <c r="N96" s="18"/>
      <c r="O96" s="18"/>
      <c r="P96" s="19"/>
      <c r="Q96" s="18"/>
    </row>
    <row r="97" spans="1:19" ht="15" customHeight="1" x14ac:dyDescent="0.25">
      <c r="A97" s="236" t="s">
        <v>262</v>
      </c>
      <c r="B97" s="237"/>
      <c r="C97" s="237"/>
      <c r="D97" s="237"/>
      <c r="E97" s="12"/>
      <c r="F97" s="12"/>
      <c r="G97" s="12"/>
      <c r="H97" s="214"/>
      <c r="I97" s="214"/>
      <c r="J97" s="215"/>
      <c r="K97" s="90"/>
      <c r="L97" s="86"/>
      <c r="N97" s="2"/>
      <c r="O97" s="2"/>
      <c r="P97" s="4"/>
      <c r="Q97" s="2"/>
    </row>
    <row r="98" spans="1:19" ht="15" customHeight="1" x14ac:dyDescent="0.25">
      <c r="A98" s="238"/>
      <c r="B98" s="232"/>
      <c r="C98" s="232"/>
      <c r="D98" s="232"/>
      <c r="E98" s="12"/>
      <c r="F98" s="12"/>
      <c r="G98" s="12"/>
      <c r="H98" s="12"/>
      <c r="I98" s="12"/>
      <c r="J98" s="42"/>
      <c r="K98" s="90"/>
      <c r="L98" s="86"/>
      <c r="N98" s="2"/>
      <c r="O98" s="2"/>
      <c r="P98" s="4"/>
      <c r="Q98" s="2"/>
    </row>
    <row r="99" spans="1:19" ht="15" customHeight="1" x14ac:dyDescent="0.25">
      <c r="A99" s="299" t="s">
        <v>263</v>
      </c>
      <c r="B99" s="300"/>
      <c r="C99" s="300"/>
      <c r="D99" s="300"/>
      <c r="E99" s="12"/>
      <c r="F99" s="12"/>
      <c r="G99" s="12"/>
      <c r="H99" s="220"/>
      <c r="I99" s="220"/>
      <c r="J99" s="221"/>
      <c r="K99" s="90"/>
      <c r="L99" s="86"/>
      <c r="N99" s="2"/>
      <c r="O99" s="2"/>
      <c r="P99" s="4"/>
      <c r="Q99" s="2"/>
    </row>
    <row r="100" spans="1:19" ht="19.5" customHeight="1" x14ac:dyDescent="0.25">
      <c r="A100" s="299"/>
      <c r="B100" s="300"/>
      <c r="C100" s="300"/>
      <c r="D100" s="300"/>
      <c r="E100" s="12"/>
      <c r="F100" s="12"/>
      <c r="G100" s="12"/>
      <c r="H100" s="220"/>
      <c r="I100" s="220"/>
      <c r="J100" s="221"/>
      <c r="K100" s="90"/>
      <c r="L100" s="86"/>
      <c r="N100" s="2"/>
      <c r="O100" s="2"/>
      <c r="P100" s="4"/>
      <c r="Q100" s="2"/>
    </row>
    <row r="101" spans="1:19" ht="48" customHeight="1" x14ac:dyDescent="0.25">
      <c r="A101" s="218" t="s">
        <v>264</v>
      </c>
      <c r="B101" s="219"/>
      <c r="C101" s="219"/>
      <c r="D101" s="219"/>
      <c r="E101" s="219"/>
      <c r="F101" s="219"/>
      <c r="G101" s="219"/>
      <c r="H101" s="219"/>
      <c r="I101" s="219"/>
      <c r="J101" s="298"/>
      <c r="K101" s="90"/>
      <c r="L101" s="86"/>
      <c r="N101" s="2"/>
      <c r="O101" s="2"/>
      <c r="P101" s="4"/>
    </row>
    <row r="102" spans="1:19" s="25" customFormat="1" ht="22.5" customHeight="1" x14ac:dyDescent="0.2">
      <c r="A102" s="228" t="s">
        <v>265</v>
      </c>
      <c r="B102" s="229"/>
      <c r="C102" s="229"/>
      <c r="D102" s="229"/>
      <c r="E102" s="229"/>
      <c r="F102" s="229"/>
      <c r="G102" s="229"/>
      <c r="H102" s="229"/>
      <c r="I102" s="229"/>
      <c r="J102" s="230"/>
      <c r="K102" s="40"/>
      <c r="L102" s="41"/>
      <c r="N102" s="17"/>
      <c r="O102" s="17"/>
      <c r="P102" s="16"/>
    </row>
    <row r="103" spans="1:19" s="11" customFormat="1" ht="15" customHeight="1" x14ac:dyDescent="0.25">
      <c r="A103" s="38" t="s">
        <v>266</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267</v>
      </c>
      <c r="B104" s="12"/>
      <c r="C104" s="25"/>
      <c r="D104" s="12"/>
      <c r="E104" s="194"/>
      <c r="F104" s="203"/>
      <c r="G104" s="103" t="s">
        <v>268</v>
      </c>
      <c r="H104" s="214"/>
      <c r="I104" s="214"/>
      <c r="J104" s="215"/>
      <c r="K104" s="44"/>
      <c r="L104" s="45"/>
      <c r="N104" s="15"/>
      <c r="O104" s="15"/>
      <c r="P104" s="13"/>
    </row>
    <row r="105" spans="1:19" s="1" customFormat="1" ht="15" customHeight="1" x14ac:dyDescent="0.2">
      <c r="A105" s="46"/>
      <c r="B105" s="104"/>
      <c r="C105" s="104"/>
      <c r="D105" s="104"/>
      <c r="E105" s="212"/>
      <c r="F105" s="213"/>
      <c r="G105" s="104"/>
      <c r="H105" s="104"/>
      <c r="I105" s="104"/>
      <c r="J105" s="42"/>
      <c r="K105" s="44"/>
      <c r="L105" s="45"/>
      <c r="N105" s="15"/>
      <c r="O105" s="15"/>
      <c r="P105" s="13"/>
    </row>
    <row r="106" spans="1:19" s="25" customFormat="1" ht="15" customHeight="1" x14ac:dyDescent="0.2">
      <c r="A106" s="200" t="s">
        <v>269</v>
      </c>
      <c r="B106" s="201"/>
      <c r="C106" s="201"/>
      <c r="D106" s="201"/>
      <c r="E106" s="201"/>
      <c r="F106" s="201"/>
      <c r="G106" s="201"/>
      <c r="H106" s="201"/>
      <c r="I106" s="201"/>
      <c r="J106" s="202"/>
      <c r="K106" s="44"/>
      <c r="L106" s="41"/>
      <c r="N106" s="17"/>
      <c r="O106" s="17"/>
      <c r="P106" s="16"/>
    </row>
    <row r="107" spans="1:19" s="1" customFormat="1" ht="15" customHeight="1" x14ac:dyDescent="0.2">
      <c r="A107" s="34" t="s">
        <v>270</v>
      </c>
      <c r="B107" s="101"/>
      <c r="C107" s="101"/>
      <c r="D107" s="101"/>
      <c r="E107" s="101"/>
      <c r="F107" s="101"/>
      <c r="G107" s="101"/>
      <c r="H107" s="101"/>
      <c r="I107" s="101"/>
      <c r="J107" s="35"/>
      <c r="K107" s="44"/>
      <c r="L107" s="45"/>
      <c r="N107" s="15"/>
      <c r="O107" s="15"/>
      <c r="P107" s="13"/>
    </row>
    <row r="108" spans="1:19" s="1" customFormat="1" ht="15" customHeight="1" x14ac:dyDescent="0.2">
      <c r="A108" s="216" t="s">
        <v>271</v>
      </c>
      <c r="B108" s="217"/>
      <c r="C108" s="217"/>
      <c r="D108" s="105"/>
      <c r="E108" s="194"/>
      <c r="F108" s="203"/>
      <c r="G108" s="106" t="s">
        <v>268</v>
      </c>
      <c r="H108" s="214"/>
      <c r="I108" s="214"/>
      <c r="J108" s="215"/>
      <c r="K108" s="44"/>
      <c r="L108" s="45"/>
      <c r="N108" s="15"/>
      <c r="O108" s="15"/>
      <c r="P108" s="13"/>
    </row>
    <row r="109" spans="1:19" s="1" customFormat="1" ht="15" customHeight="1" x14ac:dyDescent="0.2">
      <c r="A109" s="218"/>
      <c r="B109" s="219"/>
      <c r="C109" s="219"/>
      <c r="D109" s="12"/>
      <c r="E109" s="212"/>
      <c r="F109" s="213"/>
      <c r="G109" s="105"/>
      <c r="H109" s="105"/>
      <c r="I109" s="105"/>
      <c r="J109" s="42"/>
      <c r="K109" s="44"/>
      <c r="L109" s="45"/>
      <c r="N109" s="15"/>
      <c r="O109" s="15"/>
      <c r="P109" s="13"/>
    </row>
    <row r="110" spans="1:19" s="25" customFormat="1" ht="15" customHeight="1" x14ac:dyDescent="0.2">
      <c r="A110" s="200" t="s">
        <v>272</v>
      </c>
      <c r="B110" s="201"/>
      <c r="C110" s="201"/>
      <c r="D110" s="201"/>
      <c r="E110" s="201"/>
      <c r="F110" s="201"/>
      <c r="G110" s="201"/>
      <c r="H110" s="201"/>
      <c r="I110" s="201"/>
      <c r="J110" s="202"/>
      <c r="K110" s="44"/>
      <c r="L110" s="41"/>
      <c r="N110" s="17"/>
      <c r="O110" s="17"/>
      <c r="P110" s="16"/>
    </row>
    <row r="111" spans="1:19" s="1" customFormat="1" ht="15" customHeight="1" x14ac:dyDescent="0.2">
      <c r="A111" s="34" t="s">
        <v>273</v>
      </c>
      <c r="B111" s="105"/>
      <c r="C111" s="105"/>
      <c r="D111" s="105"/>
      <c r="E111" s="194"/>
      <c r="F111" s="203"/>
      <c r="G111" s="106" t="s">
        <v>268</v>
      </c>
      <c r="H111" s="206"/>
      <c r="I111" s="206"/>
      <c r="J111" s="207"/>
      <c r="K111" s="44"/>
      <c r="L111" s="45"/>
      <c r="N111" s="15"/>
      <c r="O111" s="15"/>
      <c r="P111" s="13"/>
    </row>
    <row r="112" spans="1:19" s="1" customFormat="1" ht="15" customHeight="1" thickBot="1" x14ac:dyDescent="0.25">
      <c r="A112" s="47"/>
      <c r="B112" s="48"/>
      <c r="C112" s="48"/>
      <c r="D112" s="48"/>
      <c r="E112" s="204"/>
      <c r="F112" s="205"/>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71"/>
      <c r="I115" s="71"/>
      <c r="N115" s="2"/>
      <c r="O115" s="2"/>
      <c r="P115" s="4"/>
    </row>
    <row r="116" spans="1:17" x14ac:dyDescent="0.25">
      <c r="G116" s="71"/>
      <c r="H116" s="71"/>
      <c r="I116" s="71"/>
      <c r="N116" s="2"/>
      <c r="O116" s="2"/>
      <c r="P116" s="4"/>
    </row>
    <row r="117" spans="1:17" x14ac:dyDescent="0.25">
      <c r="A117" s="82"/>
      <c r="B117" s="82"/>
      <c r="C117" s="82"/>
      <c r="D117" s="82"/>
      <c r="E117" s="82"/>
      <c r="F117" s="82"/>
      <c r="G117" s="82"/>
      <c r="H117" s="82"/>
      <c r="I117" s="82"/>
      <c r="N117" s="2"/>
      <c r="O117" s="2"/>
      <c r="P117" s="4"/>
    </row>
    <row r="118" spans="1:17" x14ac:dyDescent="0.25">
      <c r="A118" s="18"/>
      <c r="B118" s="17"/>
      <c r="C118" s="17"/>
      <c r="D118" s="17"/>
      <c r="E118" s="17"/>
      <c r="F118" s="17"/>
      <c r="G118" s="83"/>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cvaWho1rPoxq6NPqxBOrbNhdxWY+aAJdTWADyz6SVvoHsh3l056AhLapcAd/FV+bPtJVY8T9r2mHzPFHD43+uA==" saltValue="Z7vMGwkAJ9W147xwh368iQ==" spinCount="100000" sheet="1" formatCells="0" formatColumns="0" formatRows="0" insertColumns="0" insertRows="0" insertHyperlinks="0" deleteColumns="0" deleteRows="0" sort="0" autoFilter="0" pivotTables="0"/>
  <mergeCells count="156">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K52:K53"/>
    <mergeCell ref="A54:D54"/>
    <mergeCell ref="H54:I54"/>
    <mergeCell ref="A55:D55"/>
    <mergeCell ref="H55:I55"/>
    <mergeCell ref="A56:D56"/>
    <mergeCell ref="H56:I56"/>
    <mergeCell ref="A49:J49"/>
    <mergeCell ref="A50:D50"/>
    <mergeCell ref="E50:J50"/>
    <mergeCell ref="A51:J51"/>
    <mergeCell ref="A52:D53"/>
    <mergeCell ref="E52:E53"/>
    <mergeCell ref="F52:F53"/>
    <mergeCell ref="G52:G53"/>
    <mergeCell ref="H52:I53"/>
    <mergeCell ref="J52:J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A29:D29"/>
    <mergeCell ref="E29:J29"/>
    <mergeCell ref="B21:E21"/>
    <mergeCell ref="F21:H21"/>
    <mergeCell ref="I21:J21"/>
    <mergeCell ref="B22:E22"/>
    <mergeCell ref="F22:J22"/>
    <mergeCell ref="B23:E23"/>
    <mergeCell ref="F23:H23"/>
    <mergeCell ref="I23:J23"/>
    <mergeCell ref="K4:K13"/>
    <mergeCell ref="B5:E5"/>
    <mergeCell ref="G5:J5"/>
    <mergeCell ref="B6:E6"/>
    <mergeCell ref="G6:J6"/>
    <mergeCell ref="B24:E24"/>
    <mergeCell ref="F24:H24"/>
    <mergeCell ref="B25:E25"/>
    <mergeCell ref="A28:D28"/>
    <mergeCell ref="E28:J28"/>
    <mergeCell ref="B19:E19"/>
    <mergeCell ref="F19:H19"/>
    <mergeCell ref="I19:J19"/>
    <mergeCell ref="L19:N19"/>
    <mergeCell ref="B20:E20"/>
    <mergeCell ref="F20:H20"/>
    <mergeCell ref="I20:J20"/>
    <mergeCell ref="L20:N20"/>
    <mergeCell ref="A15:J15"/>
    <mergeCell ref="A16:J16"/>
    <mergeCell ref="A17:D17"/>
    <mergeCell ref="E17:J17"/>
    <mergeCell ref="B18:E18"/>
    <mergeCell ref="F18:H18"/>
    <mergeCell ref="I18:J18"/>
    <mergeCell ref="B7:E7"/>
    <mergeCell ref="G7:J7"/>
    <mergeCell ref="B8:E8"/>
    <mergeCell ref="B9:E9"/>
    <mergeCell ref="B11:E11"/>
    <mergeCell ref="G11:J11"/>
    <mergeCell ref="B12:J13"/>
    <mergeCell ref="A1:J1"/>
    <mergeCell ref="A2:J2"/>
    <mergeCell ref="A3:J3"/>
    <mergeCell ref="A4:E4"/>
  </mergeCells>
  <conditionalFormatting sqref="K31:K37">
    <cfRule type="expression" dxfId="17" priority="3">
      <formula>AND($H35&lt;&gt;"",$I35&lt;&gt;"",$K$2&lt;&gt;"",$H35+$I35&gt;=$K$2)</formula>
    </cfRule>
  </conditionalFormatting>
  <conditionalFormatting sqref="K41:K48">
    <cfRule type="expression" dxfId="16" priority="2">
      <formula>AND($F41&lt;&gt;"",$G41&gt;0,$K$2&lt;&gt;"",$F41+$G41&gt;=$K$2)</formula>
    </cfRule>
  </conditionalFormatting>
  <conditionalFormatting sqref="K54:K61">
    <cfRule type="expression" dxfId="15" priority="1">
      <formula>AND($E54&lt;&gt;"",$G54&gt;0,$K$2&lt;&gt;"",$E54+$G54&gt;=$K$2)</formula>
    </cfRule>
  </conditionalFormatting>
  <printOptions horizontalCentered="1"/>
  <pageMargins left="0.25" right="0.25" top="0.75" bottom="0.75" header="0.3" footer="0.3"/>
  <pageSetup paperSize="9" scale="89" fitToWidth="0" fitToHeight="2" orientation="portrait" r:id="rId1"/>
  <headerFooter alignWithMargins="0"/>
  <rowBreaks count="1" manualBreakCount="1">
    <brk id="71" max="9" man="1"/>
  </rowBreaks>
  <colBreaks count="1" manualBreakCount="1">
    <brk id="10" max="106" man="1"/>
  </col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5362"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5363"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5364"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5365"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5366"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5367"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5368" r:id="rId11" name="Vervolgkeuzelijst 110">
              <controlPr locked="0" defaultSize="0" autoLine="0" autoPict="0">
                <anchor moveWithCells="1">
                  <from>
                    <xdr:col>6</xdr:col>
                    <xdr:colOff>577850</xdr:colOff>
                    <xdr:row>72</xdr:row>
                    <xdr:rowOff>177800</xdr:rowOff>
                  </from>
                  <to>
                    <xdr:col>9</xdr:col>
                    <xdr:colOff>654050</xdr:colOff>
                    <xdr:row>73</xdr:row>
                    <xdr:rowOff>184150</xdr:rowOff>
                  </to>
                </anchor>
              </controlPr>
            </control>
          </mc:Choice>
        </mc:AlternateContent>
        <mc:AlternateContent xmlns:mc="http://schemas.openxmlformats.org/markup-compatibility/2006">
          <mc:Choice Requires="x14">
            <control shapeId="15369"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5370"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5371"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5372"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5373"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5374"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5375"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5376" r:id="rId19" name="Vervolgkeuzelijst 130">
              <controlPr locked="0" defaultSize="0" autoLine="0" autoPict="0">
                <anchor moveWithCells="1">
                  <from>
                    <xdr:col>6</xdr:col>
                    <xdr:colOff>596900</xdr:colOff>
                    <xdr:row>75</xdr:row>
                    <xdr:rowOff>190500</xdr:rowOff>
                  </from>
                  <to>
                    <xdr:col>9</xdr:col>
                    <xdr:colOff>654050</xdr:colOff>
                    <xdr:row>76</xdr:row>
                    <xdr:rowOff>184150</xdr:rowOff>
                  </to>
                </anchor>
              </controlPr>
            </control>
          </mc:Choice>
        </mc:AlternateContent>
        <mc:AlternateContent xmlns:mc="http://schemas.openxmlformats.org/markup-compatibility/2006">
          <mc:Choice Requires="x14">
            <control shapeId="15377"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5378"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5379"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5380"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5381"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5382"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5383"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5384"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5385"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5386"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5387"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5388"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5389"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5390"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5391"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5392" r:id="rId35" name="Check Box 32">
              <controlPr locked="0" defaultSize="0" autoFill="0" autoLine="0" autoPict="0">
                <anchor moveWithCells="1">
                  <from>
                    <xdr:col>6</xdr:col>
                    <xdr:colOff>800100</xdr:colOff>
                    <xdr:row>48</xdr:row>
                    <xdr:rowOff>0</xdr:rowOff>
                  </from>
                  <to>
                    <xdr:col>7</xdr:col>
                    <xdr:colOff>387350</xdr:colOff>
                    <xdr:row>49</xdr:row>
                    <xdr:rowOff>25400</xdr:rowOff>
                  </to>
                </anchor>
              </controlPr>
            </control>
          </mc:Choice>
        </mc:AlternateContent>
        <mc:AlternateContent xmlns:mc="http://schemas.openxmlformats.org/markup-compatibility/2006">
          <mc:Choice Requires="x14">
            <control shapeId="15393"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5394"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5395" r:id="rId38" name="Check Box 35">
              <controlPr locked="0" defaultSize="0" autoFill="0" autoLine="0" autoPict="0">
                <anchor moveWithCells="1">
                  <from>
                    <xdr:col>4</xdr:col>
                    <xdr:colOff>6350</xdr:colOff>
                    <xdr:row>78</xdr:row>
                    <xdr:rowOff>158750</xdr:rowOff>
                  </from>
                  <to>
                    <xdr:col>7</xdr:col>
                    <xdr:colOff>685800</xdr:colOff>
                    <xdr:row>80</xdr:row>
                    <xdr:rowOff>6350</xdr:rowOff>
                  </to>
                </anchor>
              </controlPr>
            </control>
          </mc:Choice>
        </mc:AlternateContent>
        <mc:AlternateContent xmlns:mc="http://schemas.openxmlformats.org/markup-compatibility/2006">
          <mc:Choice Requires="x14">
            <control shapeId="15396" r:id="rId39" name="Check Box 36">
              <controlPr locked="0" defaultSize="0" autoFill="0" autoLine="0" autoPict="0">
                <anchor moveWithCells="1">
                  <from>
                    <xdr:col>4</xdr:col>
                    <xdr:colOff>6350</xdr:colOff>
                    <xdr:row>79</xdr:row>
                    <xdr:rowOff>158750</xdr:rowOff>
                  </from>
                  <to>
                    <xdr:col>7</xdr:col>
                    <xdr:colOff>609600</xdr:colOff>
                    <xdr:row>81</xdr:row>
                    <xdr:rowOff>6350</xdr:rowOff>
                  </to>
                </anchor>
              </controlPr>
            </control>
          </mc:Choice>
        </mc:AlternateContent>
        <mc:AlternateContent xmlns:mc="http://schemas.openxmlformats.org/markup-compatibility/2006">
          <mc:Choice Requires="x14">
            <control shapeId="15397" r:id="rId40" name="Selectievakje 141">
              <controlPr locked="0" defaultSize="0" autoFill="0" autoLine="0" autoPict="0">
                <anchor moveWithCells="1">
                  <from>
                    <xdr:col>8</xdr:col>
                    <xdr:colOff>374650</xdr:colOff>
                    <xdr:row>22</xdr:row>
                    <xdr:rowOff>177800</xdr:rowOff>
                  </from>
                  <to>
                    <xdr:col>9</xdr:col>
                    <xdr:colOff>425450</xdr:colOff>
                    <xdr:row>24</xdr:row>
                    <xdr:rowOff>31750</xdr:rowOff>
                  </to>
                </anchor>
              </controlPr>
            </control>
          </mc:Choice>
        </mc:AlternateContent>
        <mc:AlternateContent xmlns:mc="http://schemas.openxmlformats.org/markup-compatibility/2006">
          <mc:Choice Requires="x14">
            <control shapeId="15398"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2E892FDF-F367-4D3E-A6E4-0405D2525FC4}">
          <x14:formula1>
            <xm:f>'Méd. + délai d''attente'!$A$2:$A$19</xm:f>
          </x14:formula1>
          <xm:sqref>A31:F34</xm:sqref>
        </x14:dataValidation>
        <x14:dataValidation type="list" allowBlank="1" showInputMessage="1" showErrorMessage="1" xr:uid="{D2D5DE76-FD1F-4AAB-A49F-C3D272AE438B}">
          <x14:formula1>
            <xm:f>'Méd. + délai d''attente'!$G$2:$G$63</xm:f>
          </x14:formula1>
          <xm:sqref>A54:D58</xm:sqref>
        </x14:dataValidation>
        <x14:dataValidation type="list" allowBlank="1" showInputMessage="1" showErrorMessage="1" xr:uid="{3C3E0C7B-EE6A-445C-84C9-F5A1DCCA52D0}">
          <x14:formula1>
            <xm:f>'Méd. + délai d''attente'!$L$2:$L$6</xm:f>
          </x14:formula1>
          <xm:sqref>F54:F58</xm:sqref>
        </x14:dataValidation>
        <x14:dataValidation type="list" allowBlank="1" showInputMessage="1" showErrorMessage="1" xr:uid="{D66AA0DA-F645-4280-B4F1-5634D9AB178D}">
          <x14:formula1>
            <xm:f>'Méd. + délai d''attente'!$D$2:$D$74</xm:f>
          </x14:formula1>
          <xm:sqref>A41:D45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92085-FFBB-4AC0-8D7B-F2F9033098C5}">
  <sheetPr>
    <pageSetUpPr fitToPage="1"/>
  </sheetPr>
  <dimension ref="A1:S127"/>
  <sheetViews>
    <sheetView topLeftCell="A45" zoomScaleNormal="100" zoomScaleSheetLayoutView="130" zoomScalePageLayoutView="20" workbookViewId="0">
      <selection activeCell="J54" sqref="J54:J58"/>
    </sheetView>
  </sheetViews>
  <sheetFormatPr defaultColWidth="9.08984375" defaultRowHeight="12.5" x14ac:dyDescent="0.25"/>
  <cols>
    <col min="1" max="1" width="15.36328125" style="94" customWidth="1"/>
    <col min="2" max="2" width="7.453125" style="94" customWidth="1"/>
    <col min="3" max="3" width="6.08984375" style="94" customWidth="1"/>
    <col min="4" max="4" width="3.6328125" style="94" customWidth="1"/>
    <col min="5" max="5" width="9.6328125" style="94" customWidth="1"/>
    <col min="6" max="6" width="11.08984375" style="94" customWidth="1"/>
    <col min="7" max="7" width="12.08984375" style="94" customWidth="1"/>
    <col min="8" max="8" width="13.453125" style="94" customWidth="1"/>
    <col min="9" max="9" width="5.90625" style="94" customWidth="1"/>
    <col min="10" max="10" width="10.08984375" style="94" customWidth="1"/>
    <col min="11" max="11" width="14.36328125" style="94" customWidth="1"/>
    <col min="12" max="12" width="73.90625" style="87" bestFit="1" customWidth="1"/>
    <col min="13" max="13" width="1.90625" style="87" customWidth="1"/>
    <col min="14" max="14" width="22" style="87" customWidth="1"/>
    <col min="15" max="16" width="2.6328125" style="87" customWidth="1"/>
    <col min="17" max="17" width="22.90625" style="87" customWidth="1"/>
    <col min="18" max="19" width="9.08984375" style="87" customWidth="1"/>
    <col min="20" max="16384" width="9.08984375" style="87"/>
  </cols>
  <sheetData>
    <row r="1" spans="1:12" ht="23" x14ac:dyDescent="0.25">
      <c r="A1" s="287" t="s">
        <v>583</v>
      </c>
      <c r="B1" s="288"/>
      <c r="C1" s="288"/>
      <c r="D1" s="288"/>
      <c r="E1" s="288"/>
      <c r="F1" s="288"/>
      <c r="G1" s="288"/>
      <c r="H1" s="288"/>
      <c r="I1" s="288"/>
      <c r="J1" s="289"/>
      <c r="K1" s="29" t="s">
        <v>275</v>
      </c>
      <c r="L1" s="86"/>
    </row>
    <row r="2" spans="1:12" ht="12.75" customHeight="1" x14ac:dyDescent="0.25">
      <c r="A2" s="247" t="s">
        <v>204</v>
      </c>
      <c r="B2" s="248"/>
      <c r="C2" s="248"/>
      <c r="D2" s="248"/>
      <c r="E2" s="248"/>
      <c r="F2" s="248"/>
      <c r="G2" s="248"/>
      <c r="H2" s="248"/>
      <c r="I2" s="248"/>
      <c r="J2" s="249"/>
      <c r="K2" s="75" t="s">
        <v>578</v>
      </c>
      <c r="L2" s="86"/>
    </row>
    <row r="3" spans="1:12" s="24" customFormat="1" ht="6" customHeight="1" x14ac:dyDescent="0.25">
      <c r="A3" s="290"/>
      <c r="B3" s="291"/>
      <c r="C3" s="291"/>
      <c r="D3" s="291"/>
      <c r="E3" s="291"/>
      <c r="F3" s="291"/>
      <c r="G3" s="291"/>
      <c r="H3" s="291"/>
      <c r="I3" s="291"/>
      <c r="J3" s="292"/>
      <c r="K3" s="88"/>
      <c r="L3" s="89"/>
    </row>
    <row r="4" spans="1:12" s="24" customFormat="1" ht="12.75" customHeight="1" x14ac:dyDescent="0.25">
      <c r="A4" s="290" t="s">
        <v>205</v>
      </c>
      <c r="B4" s="291"/>
      <c r="C4" s="291"/>
      <c r="D4" s="291"/>
      <c r="E4" s="291"/>
      <c r="F4" s="98"/>
      <c r="G4" s="98"/>
      <c r="H4" s="98"/>
      <c r="I4" s="98"/>
      <c r="J4" s="74"/>
      <c r="K4" s="303"/>
      <c r="L4" s="89"/>
    </row>
    <row r="5" spans="1:12" ht="12.75" customHeight="1" x14ac:dyDescent="0.25">
      <c r="A5" s="68" t="s">
        <v>206</v>
      </c>
      <c r="B5" s="209"/>
      <c r="C5" s="210"/>
      <c r="D5" s="210"/>
      <c r="E5" s="211"/>
      <c r="F5" s="95" t="s">
        <v>210</v>
      </c>
      <c r="G5" s="293"/>
      <c r="H5" s="293"/>
      <c r="I5" s="293"/>
      <c r="J5" s="294"/>
      <c r="K5" s="303"/>
      <c r="L5" s="86"/>
    </row>
    <row r="6" spans="1:12" ht="12.75" customHeight="1" x14ac:dyDescent="0.25">
      <c r="A6" s="73" t="s">
        <v>207</v>
      </c>
      <c r="B6" s="209"/>
      <c r="C6" s="210"/>
      <c r="D6" s="210"/>
      <c r="E6" s="211"/>
      <c r="F6" s="95" t="s">
        <v>154</v>
      </c>
      <c r="G6" s="295"/>
      <c r="H6" s="295"/>
      <c r="I6" s="295"/>
      <c r="J6" s="296"/>
      <c r="K6" s="303"/>
      <c r="L6" s="86"/>
    </row>
    <row r="7" spans="1:12" ht="12.75" customHeight="1" x14ac:dyDescent="0.25">
      <c r="A7" s="73" t="s">
        <v>208</v>
      </c>
      <c r="B7" s="208"/>
      <c r="C7" s="208"/>
      <c r="D7" s="208"/>
      <c r="E7" s="208"/>
      <c r="F7" s="95" t="s">
        <v>145</v>
      </c>
      <c r="G7" s="293"/>
      <c r="H7" s="293"/>
      <c r="I7" s="293"/>
      <c r="J7" s="294"/>
      <c r="K7" s="303"/>
      <c r="L7" s="86"/>
    </row>
    <row r="8" spans="1:12" ht="12.75" customHeight="1" x14ac:dyDescent="0.25">
      <c r="A8" s="60" t="s">
        <v>209</v>
      </c>
      <c r="B8" s="208"/>
      <c r="C8" s="208"/>
      <c r="D8" s="208"/>
      <c r="E8" s="208"/>
      <c r="F8" s="6"/>
      <c r="G8" s="6"/>
      <c r="H8" s="6"/>
      <c r="I8" s="6"/>
      <c r="J8" s="32"/>
      <c r="K8" s="303"/>
      <c r="L8" s="86"/>
    </row>
    <row r="9" spans="1:12" ht="12" customHeight="1" x14ac:dyDescent="0.25">
      <c r="A9" s="60"/>
      <c r="B9" s="208"/>
      <c r="C9" s="208"/>
      <c r="D9" s="208"/>
      <c r="E9" s="208"/>
      <c r="F9" s="6"/>
      <c r="G9" s="6"/>
      <c r="H9" s="6"/>
      <c r="I9" s="6"/>
      <c r="J9" s="32"/>
      <c r="K9" s="303"/>
      <c r="L9" s="86"/>
    </row>
    <row r="10" spans="1:12" s="24" customFormat="1" x14ac:dyDescent="0.25">
      <c r="A10" s="33" t="s">
        <v>212</v>
      </c>
      <c r="B10" s="6"/>
      <c r="C10" s="6"/>
      <c r="D10" s="6"/>
      <c r="E10" s="6"/>
      <c r="F10" s="6"/>
      <c r="G10" s="6"/>
      <c r="H10" s="6"/>
      <c r="I10" s="6"/>
      <c r="J10" s="32"/>
      <c r="K10" s="303"/>
      <c r="L10" s="89"/>
    </row>
    <row r="11" spans="1:12" s="24" customFormat="1" x14ac:dyDescent="0.25">
      <c r="A11" s="73" t="s">
        <v>211</v>
      </c>
      <c r="B11" s="297"/>
      <c r="C11" s="297"/>
      <c r="D11" s="297"/>
      <c r="E11" s="297"/>
      <c r="F11" s="95" t="s">
        <v>210</v>
      </c>
      <c r="G11" s="293"/>
      <c r="H11" s="293"/>
      <c r="I11" s="293"/>
      <c r="J11" s="294"/>
      <c r="K11" s="303"/>
      <c r="L11" s="89"/>
    </row>
    <row r="12" spans="1:12" s="24" customFormat="1" x14ac:dyDescent="0.25">
      <c r="A12" s="73" t="s">
        <v>153</v>
      </c>
      <c r="B12" s="194"/>
      <c r="C12" s="195"/>
      <c r="D12" s="195"/>
      <c r="E12" s="195"/>
      <c r="F12" s="195"/>
      <c r="G12" s="195"/>
      <c r="H12" s="195"/>
      <c r="I12" s="195"/>
      <c r="J12" s="196"/>
      <c r="K12" s="303"/>
      <c r="L12" s="89"/>
    </row>
    <row r="13" spans="1:12" s="24" customFormat="1" x14ac:dyDescent="0.25">
      <c r="A13" s="73"/>
      <c r="B13" s="212"/>
      <c r="C13" s="255"/>
      <c r="D13" s="255"/>
      <c r="E13" s="255"/>
      <c r="F13" s="255"/>
      <c r="G13" s="255"/>
      <c r="H13" s="255"/>
      <c r="I13" s="255"/>
      <c r="J13" s="256"/>
      <c r="K13" s="303"/>
      <c r="L13" s="89"/>
    </row>
    <row r="14" spans="1:12" s="24" customFormat="1" ht="6.75" customHeight="1" x14ac:dyDescent="0.25">
      <c r="A14" s="33"/>
      <c r="B14" s="6"/>
      <c r="C14" s="6"/>
      <c r="D14" s="6"/>
      <c r="E14" s="6"/>
      <c r="F14" s="6"/>
      <c r="G14" s="6"/>
      <c r="H14" s="6"/>
      <c r="I14" s="6"/>
      <c r="J14" s="32"/>
      <c r="K14" s="90"/>
      <c r="L14" s="89"/>
    </row>
    <row r="15" spans="1:12" s="24" customFormat="1" ht="12.75" customHeight="1" x14ac:dyDescent="0.25">
      <c r="A15" s="304" t="s">
        <v>213</v>
      </c>
      <c r="B15" s="305"/>
      <c r="C15" s="305"/>
      <c r="D15" s="305"/>
      <c r="E15" s="305"/>
      <c r="F15" s="305"/>
      <c r="G15" s="305"/>
      <c r="H15" s="305"/>
      <c r="I15" s="305"/>
      <c r="J15" s="306"/>
      <c r="K15" s="10"/>
      <c r="L15" s="89"/>
    </row>
    <row r="16" spans="1:12" s="28" customFormat="1" ht="13.5" customHeight="1" x14ac:dyDescent="0.25">
      <c r="A16" s="191" t="s">
        <v>214</v>
      </c>
      <c r="B16" s="192"/>
      <c r="C16" s="192"/>
      <c r="D16" s="192"/>
      <c r="E16" s="192"/>
      <c r="F16" s="192"/>
      <c r="G16" s="192"/>
      <c r="H16" s="192"/>
      <c r="I16" s="192"/>
      <c r="J16" s="193"/>
      <c r="K16" s="39"/>
    </row>
    <row r="17" spans="1:14" ht="15" customHeight="1" x14ac:dyDescent="0.25">
      <c r="A17" s="307" t="s">
        <v>215</v>
      </c>
      <c r="B17" s="308"/>
      <c r="C17" s="308"/>
      <c r="D17" s="308"/>
      <c r="E17" s="208"/>
      <c r="F17" s="208"/>
      <c r="G17" s="208"/>
      <c r="H17" s="208"/>
      <c r="I17" s="208"/>
      <c r="J17" s="278"/>
      <c r="K17" s="90"/>
      <c r="L17" s="86"/>
    </row>
    <row r="18" spans="1:14" ht="15" customHeight="1" x14ac:dyDescent="0.25">
      <c r="A18" s="73" t="s">
        <v>216</v>
      </c>
      <c r="B18" s="209"/>
      <c r="C18" s="210"/>
      <c r="D18" s="210"/>
      <c r="E18" s="211"/>
      <c r="F18" s="326" t="s">
        <v>222</v>
      </c>
      <c r="G18" s="327"/>
      <c r="H18" s="327"/>
      <c r="I18" s="328"/>
      <c r="J18" s="329"/>
      <c r="K18" s="90"/>
      <c r="L18" s="86"/>
    </row>
    <row r="19" spans="1:14" ht="15" customHeight="1" x14ac:dyDescent="0.25">
      <c r="A19" s="73"/>
      <c r="B19" s="209"/>
      <c r="C19" s="210"/>
      <c r="D19" s="210"/>
      <c r="E19" s="211"/>
      <c r="F19" s="322" t="s">
        <v>223</v>
      </c>
      <c r="G19" s="243"/>
      <c r="H19" s="243"/>
      <c r="I19" s="328"/>
      <c r="J19" s="329"/>
      <c r="K19" s="90"/>
      <c r="L19" s="324"/>
      <c r="M19" s="325"/>
      <c r="N19" s="325"/>
    </row>
    <row r="20" spans="1:14" ht="15" customHeight="1" x14ac:dyDescent="0.25">
      <c r="A20" s="60" t="s">
        <v>274</v>
      </c>
      <c r="B20" s="209"/>
      <c r="C20" s="210"/>
      <c r="D20" s="210"/>
      <c r="E20" s="211"/>
      <c r="F20" s="322" t="s">
        <v>517</v>
      </c>
      <c r="G20" s="243"/>
      <c r="H20" s="257"/>
      <c r="I20" s="330"/>
      <c r="J20" s="331"/>
      <c r="K20" s="90"/>
      <c r="L20" s="322" t="s">
        <v>579</v>
      </c>
      <c r="M20" s="243"/>
      <c r="N20" s="257"/>
    </row>
    <row r="21" spans="1:14" ht="15" customHeight="1" x14ac:dyDescent="0.25">
      <c r="A21" s="60" t="s">
        <v>217</v>
      </c>
      <c r="B21" s="209"/>
      <c r="C21" s="210"/>
      <c r="D21" s="210"/>
      <c r="E21" s="211"/>
      <c r="F21" s="322" t="s">
        <v>224</v>
      </c>
      <c r="G21" s="243"/>
      <c r="H21" s="243"/>
      <c r="I21" s="332"/>
      <c r="J21" s="333"/>
      <c r="K21" s="90"/>
    </row>
    <row r="22" spans="1:14" ht="15" customHeight="1" x14ac:dyDescent="0.25">
      <c r="A22" s="60" t="s">
        <v>219</v>
      </c>
      <c r="B22" s="309" t="s">
        <v>515</v>
      </c>
      <c r="C22" s="268"/>
      <c r="D22" s="268"/>
      <c r="E22" s="310"/>
      <c r="F22" s="334" t="s">
        <v>518</v>
      </c>
      <c r="G22" s="335"/>
      <c r="H22" s="335"/>
      <c r="I22" s="335"/>
      <c r="J22" s="336"/>
      <c r="K22" s="90"/>
    </row>
    <row r="23" spans="1:14" ht="15" customHeight="1" x14ac:dyDescent="0.25">
      <c r="A23" s="60" t="s">
        <v>218</v>
      </c>
      <c r="B23" s="321"/>
      <c r="C23" s="321"/>
      <c r="D23" s="321"/>
      <c r="E23" s="321"/>
      <c r="F23" s="322" t="s">
        <v>225</v>
      </c>
      <c r="G23" s="243"/>
      <c r="H23" s="243"/>
      <c r="I23" s="209"/>
      <c r="J23" s="323"/>
      <c r="K23" s="90"/>
      <c r="L23" s="86"/>
    </row>
    <row r="24" spans="1:14" x14ac:dyDescent="0.25">
      <c r="A24" s="60" t="s">
        <v>220</v>
      </c>
      <c r="B24" s="209"/>
      <c r="C24" s="210"/>
      <c r="D24" s="210"/>
      <c r="E24" s="211"/>
      <c r="F24" s="322" t="s">
        <v>226</v>
      </c>
      <c r="G24" s="243"/>
      <c r="H24" s="243"/>
      <c r="I24" s="117"/>
      <c r="J24" s="118"/>
      <c r="K24" s="90"/>
      <c r="L24" s="86"/>
    </row>
    <row r="25" spans="1:14" x14ac:dyDescent="0.25">
      <c r="A25" s="99" t="s">
        <v>221</v>
      </c>
      <c r="B25" s="186" t="s">
        <v>578</v>
      </c>
      <c r="C25" s="187"/>
      <c r="D25" s="187"/>
      <c r="E25" s="188"/>
      <c r="F25" s="95"/>
      <c r="G25" s="95"/>
      <c r="H25" s="95"/>
      <c r="I25" s="71"/>
      <c r="J25" s="78"/>
      <c r="K25" s="90"/>
      <c r="L25" s="86"/>
    </row>
    <row r="26" spans="1:14" ht="3" customHeight="1" x14ac:dyDescent="0.25">
      <c r="A26" s="99"/>
      <c r="B26" s="97"/>
      <c r="C26" s="97"/>
      <c r="D26" s="97"/>
      <c r="E26" s="97"/>
      <c r="F26" s="17"/>
      <c r="G26" s="17"/>
      <c r="H26" s="71"/>
      <c r="I26" s="71"/>
      <c r="J26" s="42"/>
      <c r="K26" s="90"/>
      <c r="L26" s="86"/>
    </row>
    <row r="27" spans="1:14" s="24" customFormat="1" ht="15" customHeight="1" x14ac:dyDescent="0.25">
      <c r="A27" s="62" t="s">
        <v>227</v>
      </c>
      <c r="B27" s="6"/>
      <c r="C27" s="6"/>
      <c r="D27" s="6"/>
      <c r="E27" s="6"/>
      <c r="F27" s="6"/>
      <c r="G27" s="6"/>
      <c r="H27" s="6"/>
      <c r="I27" s="6"/>
      <c r="J27" s="42"/>
      <c r="K27" s="90"/>
      <c r="L27" s="89"/>
    </row>
    <row r="28" spans="1:14" ht="15" customHeight="1" x14ac:dyDescent="0.25">
      <c r="A28" s="311" t="s">
        <v>228</v>
      </c>
      <c r="B28" s="312"/>
      <c r="C28" s="312"/>
      <c r="D28" s="312"/>
      <c r="E28" s="208"/>
      <c r="F28" s="208"/>
      <c r="G28" s="208"/>
      <c r="H28" s="208"/>
      <c r="I28" s="208"/>
      <c r="J28" s="278"/>
      <c r="K28" s="90"/>
      <c r="L28" s="86"/>
    </row>
    <row r="29" spans="1:14" ht="23.25" customHeight="1" x14ac:dyDescent="0.25">
      <c r="A29" s="276" t="s">
        <v>229</v>
      </c>
      <c r="B29" s="277"/>
      <c r="C29" s="277"/>
      <c r="D29" s="277"/>
      <c r="E29" s="208"/>
      <c r="F29" s="208"/>
      <c r="G29" s="208"/>
      <c r="H29" s="208"/>
      <c r="I29" s="208"/>
      <c r="J29" s="278"/>
      <c r="K29" s="90"/>
      <c r="L29" s="86"/>
    </row>
    <row r="30" spans="1:14" s="24" customFormat="1" ht="25.5" customHeight="1" x14ac:dyDescent="0.25">
      <c r="A30" s="279" t="s">
        <v>230</v>
      </c>
      <c r="B30" s="280"/>
      <c r="C30" s="280"/>
      <c r="D30" s="280"/>
      <c r="E30" s="281"/>
      <c r="F30" s="282"/>
      <c r="G30" s="7" t="s">
        <v>231</v>
      </c>
      <c r="H30" s="7" t="s">
        <v>232</v>
      </c>
      <c r="I30" s="253" t="s">
        <v>233</v>
      </c>
      <c r="J30" s="254"/>
      <c r="K30" s="30" t="s">
        <v>276</v>
      </c>
      <c r="L30" s="89"/>
    </row>
    <row r="31" spans="1:14" ht="15" customHeight="1" x14ac:dyDescent="0.25">
      <c r="A31" s="272"/>
      <c r="B31" s="273"/>
      <c r="C31" s="273"/>
      <c r="D31" s="273"/>
      <c r="E31" s="273"/>
      <c r="F31" s="274"/>
      <c r="G31" s="75" t="s">
        <v>578</v>
      </c>
      <c r="H31" s="75" t="s">
        <v>578</v>
      </c>
      <c r="I31" s="283">
        <f>IFERROR(VLOOKUP(A31,'Méd. + délai d''attente'!$A$2:$C$1000,3,FALSE),0)</f>
        <v>0</v>
      </c>
      <c r="J31" s="284"/>
      <c r="K31" s="31" t="str">
        <f>IFERROR(slachtdatum-GI31-1,"")</f>
        <v/>
      </c>
      <c r="L31" s="91"/>
    </row>
    <row r="32" spans="1:14" ht="15" customHeight="1" x14ac:dyDescent="0.25">
      <c r="A32" s="272"/>
      <c r="B32" s="273"/>
      <c r="C32" s="273"/>
      <c r="D32" s="273"/>
      <c r="E32" s="273"/>
      <c r="F32" s="274"/>
      <c r="G32" s="75" t="s">
        <v>578</v>
      </c>
      <c r="H32" s="75" t="s">
        <v>578</v>
      </c>
      <c r="I32" s="283">
        <f>IFERROR(VLOOKUP(A32,'Méd. + délai d''attente'!$A$2:$C$1000,3,FALSE),0)</f>
        <v>0</v>
      </c>
      <c r="J32" s="284"/>
      <c r="K32" s="31" t="str">
        <f>IFERROR(slachtdatum-GI32-1,"")</f>
        <v/>
      </c>
      <c r="L32" s="91"/>
    </row>
    <row r="33" spans="1:19" ht="15" customHeight="1" x14ac:dyDescent="0.25">
      <c r="A33" s="272"/>
      <c r="B33" s="273"/>
      <c r="C33" s="273"/>
      <c r="D33" s="273"/>
      <c r="E33" s="273"/>
      <c r="F33" s="274"/>
      <c r="G33" s="75" t="s">
        <v>578</v>
      </c>
      <c r="H33" s="75" t="s">
        <v>578</v>
      </c>
      <c r="I33" s="283">
        <f>IFERROR(VLOOKUP(A33,'Méd. + délai d''attente'!$A$2:$C$1000,3,FALSE),0)</f>
        <v>0</v>
      </c>
      <c r="J33" s="284"/>
      <c r="K33" s="31" t="str">
        <f>IFERROR(slachtdatum-GI33-1,"")</f>
        <v/>
      </c>
      <c r="L33" s="91"/>
    </row>
    <row r="34" spans="1:19" ht="15" customHeight="1" x14ac:dyDescent="0.25">
      <c r="A34" s="272"/>
      <c r="B34" s="273"/>
      <c r="C34" s="273"/>
      <c r="D34" s="273"/>
      <c r="E34" s="273"/>
      <c r="F34" s="274"/>
      <c r="G34" s="75" t="s">
        <v>578</v>
      </c>
      <c r="H34" s="75" t="s">
        <v>578</v>
      </c>
      <c r="I34" s="283">
        <f>IFERROR(VLOOKUP(A34,'Méd. + délai d''attente'!$A$2:$C$1000,3,FALSE),0)</f>
        <v>0</v>
      </c>
      <c r="J34" s="284"/>
      <c r="K34" s="31" t="str">
        <f>IFERROR(slachtdatum-GI34-1,"")</f>
        <v/>
      </c>
      <c r="L34" s="91"/>
    </row>
    <row r="35" spans="1:19" ht="15" customHeight="1" x14ac:dyDescent="0.25">
      <c r="A35" s="263"/>
      <c r="B35" s="210"/>
      <c r="C35" s="210"/>
      <c r="D35" s="210"/>
      <c r="E35" s="210"/>
      <c r="F35" s="210"/>
      <c r="G35" s="76"/>
      <c r="H35" s="76"/>
      <c r="I35" s="285"/>
      <c r="J35" s="286"/>
      <c r="K35" s="31"/>
      <c r="L35" s="91"/>
    </row>
    <row r="36" spans="1:19" ht="15" customHeight="1" x14ac:dyDescent="0.25">
      <c r="A36" s="263"/>
      <c r="B36" s="210"/>
      <c r="C36" s="210"/>
      <c r="D36" s="210"/>
      <c r="E36" s="210"/>
      <c r="F36" s="210"/>
      <c r="G36" s="76"/>
      <c r="H36" s="76"/>
      <c r="I36" s="285"/>
      <c r="J36" s="286"/>
      <c r="K36" s="31"/>
      <c r="L36" s="91"/>
    </row>
    <row r="37" spans="1:19" ht="15" customHeight="1" x14ac:dyDescent="0.25">
      <c r="A37" s="263"/>
      <c r="B37" s="210"/>
      <c r="C37" s="210"/>
      <c r="D37" s="210"/>
      <c r="E37" s="210"/>
      <c r="F37" s="210"/>
      <c r="G37" s="76"/>
      <c r="H37" s="76"/>
      <c r="I37" s="285"/>
      <c r="J37" s="286"/>
      <c r="K37" s="31"/>
      <c r="L37" s="91"/>
    </row>
    <row r="38" spans="1:19" s="24" customFormat="1" ht="15" customHeight="1" x14ac:dyDescent="0.25">
      <c r="A38" s="313" t="s">
        <v>234</v>
      </c>
      <c r="B38" s="314"/>
      <c r="C38" s="314"/>
      <c r="D38" s="314"/>
      <c r="E38" s="314"/>
      <c r="F38" s="314"/>
      <c r="G38" s="314"/>
      <c r="H38" s="314"/>
      <c r="I38" s="314"/>
      <c r="J38" s="315"/>
      <c r="K38" s="90"/>
      <c r="L38" s="92"/>
    </row>
    <row r="39" spans="1:19" ht="12.75" customHeight="1" x14ac:dyDescent="0.25">
      <c r="A39" s="316" t="s">
        <v>235</v>
      </c>
      <c r="B39" s="317"/>
      <c r="C39" s="317"/>
      <c r="D39" s="317"/>
      <c r="E39" s="317"/>
      <c r="F39" s="317"/>
      <c r="G39" s="317"/>
      <c r="H39" s="318" t="s">
        <v>237</v>
      </c>
      <c r="I39" s="318"/>
      <c r="J39" s="319" t="s">
        <v>238</v>
      </c>
      <c r="K39" s="189" t="s">
        <v>276</v>
      </c>
      <c r="L39" s="91"/>
    </row>
    <row r="40" spans="1:19" ht="21" customHeight="1" x14ac:dyDescent="0.25">
      <c r="A40" s="341" t="s">
        <v>236</v>
      </c>
      <c r="B40" s="342"/>
      <c r="C40" s="342"/>
      <c r="D40" s="343"/>
      <c r="E40" s="7" t="s">
        <v>555</v>
      </c>
      <c r="F40" s="7" t="s">
        <v>554</v>
      </c>
      <c r="G40" s="65" t="s">
        <v>553</v>
      </c>
      <c r="H40" s="318"/>
      <c r="I40" s="318"/>
      <c r="J40" s="320"/>
      <c r="K40" s="190"/>
      <c r="L40" s="93"/>
      <c r="M40" s="2"/>
      <c r="N40" s="2"/>
      <c r="O40" s="2"/>
      <c r="P40" s="2"/>
      <c r="Q40" s="2"/>
      <c r="R40" s="4"/>
      <c r="S40" s="2"/>
    </row>
    <row r="41" spans="1:19" ht="15" customHeight="1" x14ac:dyDescent="0.25">
      <c r="A41" s="272"/>
      <c r="B41" s="273"/>
      <c r="C41" s="273"/>
      <c r="D41" s="274"/>
      <c r="E41" s="75" t="s">
        <v>578</v>
      </c>
      <c r="F41" s="75" t="s">
        <v>578</v>
      </c>
      <c r="G41" s="67">
        <f>IFERROR(VLOOKUP(A41,'Méd. + délai d''attente'!$D$2:$F$1000,3,FALSE),0)</f>
        <v>0</v>
      </c>
      <c r="H41" s="208"/>
      <c r="I41" s="208"/>
      <c r="J41" s="70" t="str">
        <f>IFERROR(IF(OR(E41="",A41=65,A41=66),"",CONCATENATE(E41-$B$25+1," jour(s)")),"")</f>
        <v/>
      </c>
      <c r="K41" s="31" t="str">
        <f>IFERROR(slachtdatum-G41-1,"")</f>
        <v/>
      </c>
      <c r="L41" s="91"/>
      <c r="M41" s="2"/>
      <c r="N41" s="2"/>
      <c r="O41" s="2"/>
      <c r="P41" s="2"/>
      <c r="Q41" s="2"/>
      <c r="R41" s="4"/>
      <c r="S41" s="2"/>
    </row>
    <row r="42" spans="1:19" ht="15" customHeight="1" x14ac:dyDescent="0.25">
      <c r="A42" s="272"/>
      <c r="B42" s="273"/>
      <c r="C42" s="273"/>
      <c r="D42" s="274"/>
      <c r="E42" s="75" t="s">
        <v>578</v>
      </c>
      <c r="F42" s="75" t="s">
        <v>578</v>
      </c>
      <c r="G42" s="67">
        <f>IFERROR(VLOOKUP(A42,'Méd. + délai d''attente'!$D$2:$F$1000,3,FALSE),0)</f>
        <v>0</v>
      </c>
      <c r="H42" s="208"/>
      <c r="I42" s="208"/>
      <c r="J42" s="70" t="str">
        <f t="shared" ref="J42:J45" si="0">IFERROR(IF(OR(E42="",A42=65,A42=66),"",CONCATENATE(E42-$B$25+1," jour(s)")),"")</f>
        <v/>
      </c>
      <c r="K42" s="31" t="str">
        <f>IFERROR(slachtdatum-G42-1,"")</f>
        <v/>
      </c>
      <c r="L42" s="91"/>
      <c r="M42" s="2"/>
      <c r="N42" s="2"/>
      <c r="O42" s="2"/>
      <c r="P42" s="2"/>
      <c r="Q42" s="2"/>
      <c r="R42" s="4"/>
      <c r="S42" s="2"/>
    </row>
    <row r="43" spans="1:19" ht="15" customHeight="1" x14ac:dyDescent="0.25">
      <c r="A43" s="272"/>
      <c r="B43" s="273"/>
      <c r="C43" s="273"/>
      <c r="D43" s="274"/>
      <c r="E43" s="75" t="s">
        <v>578</v>
      </c>
      <c r="F43" s="75" t="s">
        <v>578</v>
      </c>
      <c r="G43" s="67">
        <f>IFERROR(VLOOKUP(A43,'Méd. + délai d''attente'!$D$2:$F$1000,3,FALSE),0)</f>
        <v>0</v>
      </c>
      <c r="H43" s="208"/>
      <c r="I43" s="208"/>
      <c r="J43" s="70" t="str">
        <f t="shared" si="0"/>
        <v/>
      </c>
      <c r="K43" s="31" t="str">
        <f>IFERROR(slachtdatum-G43-1,"")</f>
        <v/>
      </c>
      <c r="L43" s="91"/>
      <c r="M43" s="2"/>
      <c r="N43" s="2"/>
      <c r="O43" s="2"/>
      <c r="P43" s="2"/>
      <c r="Q43" s="2"/>
      <c r="R43" s="2"/>
      <c r="S43" s="2"/>
    </row>
    <row r="44" spans="1:19" ht="15" customHeight="1" x14ac:dyDescent="0.25">
      <c r="A44" s="272"/>
      <c r="B44" s="273"/>
      <c r="C44" s="273"/>
      <c r="D44" s="274"/>
      <c r="E44" s="75" t="s">
        <v>578</v>
      </c>
      <c r="F44" s="75" t="s">
        <v>578</v>
      </c>
      <c r="G44" s="67">
        <f>IFERROR(VLOOKUP(A44,'Méd. + délai d''attente'!$D$2:$F$1000,3,FALSE),0)</f>
        <v>0</v>
      </c>
      <c r="H44" s="208"/>
      <c r="I44" s="208"/>
      <c r="J44" s="70" t="str">
        <f t="shared" si="0"/>
        <v/>
      </c>
      <c r="K44" s="31" t="str">
        <f>IFERROR(slachtdatum-G44-1,"")</f>
        <v/>
      </c>
      <c r="L44" s="91"/>
      <c r="M44" s="2"/>
      <c r="N44" s="2"/>
      <c r="O44" s="2"/>
      <c r="P44" s="2"/>
      <c r="Q44" s="2"/>
      <c r="R44" s="4"/>
      <c r="S44" s="2"/>
    </row>
    <row r="45" spans="1:19" ht="15" customHeight="1" x14ac:dyDescent="0.25">
      <c r="A45" s="272"/>
      <c r="B45" s="273"/>
      <c r="C45" s="273"/>
      <c r="D45" s="274"/>
      <c r="E45" s="75" t="s">
        <v>578</v>
      </c>
      <c r="F45" s="75" t="s">
        <v>578</v>
      </c>
      <c r="G45" s="67">
        <f>IFERROR(VLOOKUP(A45,'Méd. + délai d''attente'!$D$2:$F$1000,3,FALSE),0)</f>
        <v>0</v>
      </c>
      <c r="H45" s="208"/>
      <c r="I45" s="208"/>
      <c r="J45" s="70" t="str">
        <f t="shared" si="0"/>
        <v/>
      </c>
      <c r="K45" s="31" t="str">
        <f>IFERROR(slachtdatum-G45-1,"")</f>
        <v/>
      </c>
      <c r="L45" s="91"/>
      <c r="M45" s="2"/>
      <c r="N45" s="2"/>
      <c r="O45" s="2"/>
      <c r="P45" s="2"/>
      <c r="Q45" s="2"/>
      <c r="R45" s="4"/>
      <c r="S45" s="2"/>
    </row>
    <row r="46" spans="1:19" ht="15" customHeight="1" x14ac:dyDescent="0.25">
      <c r="A46" s="263"/>
      <c r="B46" s="210"/>
      <c r="C46" s="210"/>
      <c r="D46" s="211"/>
      <c r="E46" s="76"/>
      <c r="F46" s="76"/>
      <c r="G46" s="77"/>
      <c r="H46" s="208"/>
      <c r="I46" s="208"/>
      <c r="J46" s="84"/>
      <c r="K46" s="31"/>
      <c r="L46" s="91"/>
      <c r="M46" s="2"/>
      <c r="N46" s="2"/>
      <c r="O46" s="2"/>
      <c r="P46" s="2"/>
      <c r="Q46" s="2"/>
      <c r="R46" s="4"/>
      <c r="S46" s="2"/>
    </row>
    <row r="47" spans="1:19" ht="15" customHeight="1" x14ac:dyDescent="0.25">
      <c r="A47" s="263"/>
      <c r="B47" s="210"/>
      <c r="C47" s="210"/>
      <c r="D47" s="211"/>
      <c r="E47" s="76"/>
      <c r="F47" s="76"/>
      <c r="G47" s="77"/>
      <c r="H47" s="209"/>
      <c r="I47" s="211"/>
      <c r="J47" s="84"/>
      <c r="K47" s="31"/>
      <c r="L47" s="91"/>
      <c r="M47" s="2"/>
      <c r="N47" s="2"/>
      <c r="O47" s="2"/>
      <c r="P47" s="2"/>
      <c r="Q47" s="2"/>
      <c r="R47" s="4"/>
      <c r="S47" s="2"/>
    </row>
    <row r="48" spans="1:19" ht="15" customHeight="1" x14ac:dyDescent="0.25">
      <c r="A48" s="263"/>
      <c r="B48" s="210"/>
      <c r="C48" s="210"/>
      <c r="D48" s="211"/>
      <c r="E48" s="76"/>
      <c r="F48" s="76"/>
      <c r="G48" s="77"/>
      <c r="H48" s="209"/>
      <c r="I48" s="211"/>
      <c r="J48" s="84"/>
      <c r="K48" s="31"/>
      <c r="L48" s="91"/>
      <c r="M48" s="2"/>
      <c r="N48" s="2"/>
      <c r="O48" s="2"/>
      <c r="P48" s="2"/>
      <c r="Q48" s="2"/>
      <c r="R48" s="4"/>
      <c r="S48" s="2"/>
    </row>
    <row r="49" spans="1:19" ht="18.75" customHeight="1" x14ac:dyDescent="0.25">
      <c r="A49" s="267" t="s">
        <v>239</v>
      </c>
      <c r="B49" s="268"/>
      <c r="C49" s="268"/>
      <c r="D49" s="268"/>
      <c r="E49" s="268"/>
      <c r="F49" s="268"/>
      <c r="G49" s="268"/>
      <c r="H49" s="268"/>
      <c r="I49" s="268"/>
      <c r="J49" s="269"/>
      <c r="K49" s="85"/>
      <c r="L49" s="91"/>
      <c r="M49" s="2"/>
      <c r="N49" s="2"/>
      <c r="O49" s="2"/>
      <c r="P49" s="2"/>
      <c r="Q49" s="2"/>
      <c r="R49" s="4"/>
      <c r="S49" s="2"/>
    </row>
    <row r="50" spans="1:19" ht="18" customHeight="1" x14ac:dyDescent="0.25">
      <c r="A50" s="267" t="s">
        <v>240</v>
      </c>
      <c r="B50" s="268"/>
      <c r="C50" s="268"/>
      <c r="D50" s="268"/>
      <c r="E50" s="301"/>
      <c r="F50" s="301"/>
      <c r="G50" s="301"/>
      <c r="H50" s="301"/>
      <c r="I50" s="301"/>
      <c r="J50" s="302"/>
      <c r="K50" s="85"/>
      <c r="L50" s="91"/>
      <c r="M50" s="2"/>
      <c r="N50" s="2"/>
      <c r="O50" s="2"/>
      <c r="P50" s="2"/>
      <c r="Q50" s="2"/>
      <c r="R50" s="4"/>
      <c r="S50" s="2"/>
    </row>
    <row r="51" spans="1:19" ht="15" customHeight="1" x14ac:dyDescent="0.25">
      <c r="A51" s="264" t="s">
        <v>241</v>
      </c>
      <c r="B51" s="265"/>
      <c r="C51" s="265"/>
      <c r="D51" s="265"/>
      <c r="E51" s="265"/>
      <c r="F51" s="265"/>
      <c r="G51" s="265"/>
      <c r="H51" s="265"/>
      <c r="I51" s="265"/>
      <c r="J51" s="266"/>
      <c r="K51" s="20"/>
      <c r="L51" s="26"/>
      <c r="M51" s="2"/>
      <c r="N51" s="2"/>
      <c r="O51" s="2"/>
      <c r="P51" s="4"/>
      <c r="Q51" s="2"/>
    </row>
    <row r="52" spans="1:19" ht="15" customHeight="1" x14ac:dyDescent="0.25">
      <c r="A52" s="253" t="s">
        <v>242</v>
      </c>
      <c r="B52" s="253"/>
      <c r="C52" s="253"/>
      <c r="D52" s="253"/>
      <c r="E52" s="318" t="s">
        <v>556</v>
      </c>
      <c r="F52" s="318" t="s">
        <v>552</v>
      </c>
      <c r="G52" s="253" t="s">
        <v>553</v>
      </c>
      <c r="H52" s="337" t="s">
        <v>550</v>
      </c>
      <c r="I52" s="338"/>
      <c r="J52" s="318" t="s">
        <v>243</v>
      </c>
      <c r="K52" s="189" t="s">
        <v>276</v>
      </c>
      <c r="L52" s="26"/>
      <c r="M52" s="2"/>
      <c r="N52" s="2"/>
      <c r="O52" s="2"/>
      <c r="P52" s="4"/>
      <c r="Q52" s="2"/>
    </row>
    <row r="53" spans="1:19" ht="15" customHeight="1" x14ac:dyDescent="0.25">
      <c r="A53" s="253"/>
      <c r="B53" s="253"/>
      <c r="C53" s="253"/>
      <c r="D53" s="253"/>
      <c r="E53" s="318"/>
      <c r="F53" s="318"/>
      <c r="G53" s="253"/>
      <c r="H53" s="339"/>
      <c r="I53" s="340"/>
      <c r="J53" s="318"/>
      <c r="K53" s="190"/>
      <c r="L53" s="26"/>
      <c r="M53" s="5"/>
      <c r="N53" s="2"/>
      <c r="O53" s="2"/>
      <c r="P53" s="4"/>
      <c r="Q53" s="2"/>
    </row>
    <row r="54" spans="1:19" ht="15" customHeight="1" x14ac:dyDescent="0.25">
      <c r="A54" s="272"/>
      <c r="B54" s="273"/>
      <c r="C54" s="273"/>
      <c r="D54" s="274"/>
      <c r="E54" s="75" t="s">
        <v>578</v>
      </c>
      <c r="F54" s="139"/>
      <c r="G54" s="65">
        <f>IFERROR(VLOOKUP(A54,'Méd. + délai d''attente'!$G$2:$I$1000,3,FALSE),0)</f>
        <v>0</v>
      </c>
      <c r="H54" s="270" t="str">
        <f>IFERROR(VLOOKUP(A54,'Méd. + délai d''attente'!$G$2:$J$1000,4,FALSE),"")</f>
        <v/>
      </c>
      <c r="I54" s="271"/>
      <c r="J54" s="70" t="str">
        <f>IFERROR(IF(OR(E54="",A54=65,A54=66),"",CONCATENATE(E54-$B$25+1," jour(s)")),"")</f>
        <v/>
      </c>
      <c r="K54" s="31" t="str">
        <f>IFERROR(slachtdatum-G54-1,"")</f>
        <v/>
      </c>
      <c r="L54" s="26"/>
      <c r="M54" s="2"/>
      <c r="N54" s="2"/>
      <c r="O54" s="2"/>
      <c r="P54" s="4"/>
      <c r="Q54" s="2"/>
    </row>
    <row r="55" spans="1:19" ht="15" customHeight="1" x14ac:dyDescent="0.25">
      <c r="A55" s="272"/>
      <c r="B55" s="273"/>
      <c r="C55" s="273"/>
      <c r="D55" s="274"/>
      <c r="E55" s="75" t="s">
        <v>578</v>
      </c>
      <c r="F55" s="139"/>
      <c r="G55" s="65">
        <f>IFERROR(VLOOKUP(A55,'Méd. + délai d''attente'!$G$2:$I$1000,3,FALSE),0)</f>
        <v>0</v>
      </c>
      <c r="H55" s="270" t="str">
        <f>IFERROR(VLOOKUP(A55,'Méd. + délai d''attente'!$G$2:$J$1000,4,FALSE),"")</f>
        <v/>
      </c>
      <c r="I55" s="271"/>
      <c r="J55" s="70" t="str">
        <f t="shared" ref="J55:J58" si="1">IFERROR(IF(OR(E55="",A55=65,A55=66),"",CONCATENATE(E55-$B$25+1," jour(s)")),"")</f>
        <v/>
      </c>
      <c r="K55" s="31" t="str">
        <f>IFERROR(slachtdatum-G55-1,"")</f>
        <v/>
      </c>
      <c r="L55" s="26"/>
      <c r="M55" s="2"/>
      <c r="N55" s="2"/>
      <c r="O55" s="2"/>
      <c r="P55" s="4"/>
      <c r="Q55" s="2"/>
    </row>
    <row r="56" spans="1:19" ht="15" customHeight="1" x14ac:dyDescent="0.25">
      <c r="A56" s="272"/>
      <c r="B56" s="273"/>
      <c r="C56" s="273"/>
      <c r="D56" s="274"/>
      <c r="E56" s="75" t="s">
        <v>578</v>
      </c>
      <c r="F56" s="139"/>
      <c r="G56" s="65">
        <f>IFERROR(VLOOKUP(A56,'Méd. + délai d''attente'!$G$2:$I$1000,3,FALSE),0)</f>
        <v>0</v>
      </c>
      <c r="H56" s="270" t="str">
        <f>IFERROR(VLOOKUP(A56,'Méd. + délai d''attente'!$G$2:$J$1000,4,FALSE),"")</f>
        <v/>
      </c>
      <c r="I56" s="271"/>
      <c r="J56" s="70" t="str">
        <f t="shared" si="1"/>
        <v/>
      </c>
      <c r="K56" s="31" t="str">
        <f>IFERROR(slachtdatum-G56-1,"")</f>
        <v/>
      </c>
      <c r="L56" s="26"/>
      <c r="M56" s="2"/>
      <c r="N56" s="2"/>
      <c r="O56" s="2"/>
      <c r="P56" s="4"/>
      <c r="Q56" s="2"/>
    </row>
    <row r="57" spans="1:19" ht="15" customHeight="1" x14ac:dyDescent="0.25">
      <c r="A57" s="272"/>
      <c r="B57" s="273"/>
      <c r="C57" s="273"/>
      <c r="D57" s="274"/>
      <c r="E57" s="75" t="s">
        <v>578</v>
      </c>
      <c r="F57" s="139"/>
      <c r="G57" s="65">
        <f>IFERROR(VLOOKUP(A57,'Méd. + délai d''attente'!$G$2:$I$1000,3,FALSE),0)</f>
        <v>0</v>
      </c>
      <c r="H57" s="270" t="str">
        <f>IFERROR(VLOOKUP(A57,'Méd. + délai d''attente'!$G$2:$J$1000,4,FALSE),"")</f>
        <v/>
      </c>
      <c r="I57" s="271"/>
      <c r="J57" s="70" t="str">
        <f t="shared" si="1"/>
        <v/>
      </c>
      <c r="K57" s="31" t="str">
        <f>IFERROR(slachtdatum-G57-1,"")</f>
        <v/>
      </c>
      <c r="L57" s="26"/>
      <c r="M57" s="2"/>
      <c r="N57" s="2"/>
      <c r="O57" s="2"/>
      <c r="P57" s="4"/>
      <c r="Q57" s="2"/>
    </row>
    <row r="58" spans="1:19" ht="15" customHeight="1" x14ac:dyDescent="0.25">
      <c r="A58" s="272"/>
      <c r="B58" s="273"/>
      <c r="C58" s="273"/>
      <c r="D58" s="274"/>
      <c r="E58" s="75" t="s">
        <v>578</v>
      </c>
      <c r="F58" s="139"/>
      <c r="G58" s="65">
        <f>IFERROR(VLOOKUP(A58,'Méd. + délai d''attente'!$G$2:$I$1000,3,FALSE),0)</f>
        <v>0</v>
      </c>
      <c r="H58" s="270" t="str">
        <f>IFERROR(VLOOKUP(A58,'Méd. + délai d''attente'!$G$2:$J$1000,4,FALSE),"")</f>
        <v/>
      </c>
      <c r="I58" s="271"/>
      <c r="J58" s="70" t="str">
        <f t="shared" si="1"/>
        <v/>
      </c>
      <c r="K58" s="31" t="str">
        <f>IFERROR(slachtdatum-G58-1,"")</f>
        <v/>
      </c>
      <c r="L58" s="26"/>
      <c r="M58" s="2"/>
      <c r="N58" s="2"/>
      <c r="O58" s="2"/>
      <c r="P58" s="4"/>
      <c r="Q58" s="2"/>
    </row>
    <row r="59" spans="1:19" ht="15" customHeight="1" x14ac:dyDescent="0.25">
      <c r="A59" s="275"/>
      <c r="B59" s="275"/>
      <c r="C59" s="275"/>
      <c r="D59" s="275"/>
      <c r="E59" s="135"/>
      <c r="F59" s="135"/>
      <c r="G59" s="135"/>
      <c r="H59" s="275"/>
      <c r="I59" s="275"/>
      <c r="J59" s="122"/>
      <c r="K59" s="31"/>
      <c r="L59" s="26"/>
      <c r="M59" s="2"/>
      <c r="N59" s="2"/>
      <c r="O59" s="2"/>
      <c r="P59" s="4"/>
      <c r="Q59" s="2"/>
    </row>
    <row r="60" spans="1:19" ht="15" customHeight="1" x14ac:dyDescent="0.25">
      <c r="A60" s="275"/>
      <c r="B60" s="275"/>
      <c r="C60" s="275"/>
      <c r="D60" s="275"/>
      <c r="E60" s="135"/>
      <c r="F60" s="135"/>
      <c r="G60" s="135"/>
      <c r="H60" s="275"/>
      <c r="I60" s="275"/>
      <c r="J60" s="122"/>
      <c r="K60" s="31"/>
      <c r="L60" s="26"/>
      <c r="M60" s="2"/>
      <c r="N60" s="2"/>
      <c r="O60" s="2"/>
      <c r="P60" s="4"/>
      <c r="Q60" s="2"/>
    </row>
    <row r="61" spans="1:19" ht="15" customHeight="1" x14ac:dyDescent="0.25">
      <c r="A61" s="275"/>
      <c r="B61" s="275"/>
      <c r="C61" s="275"/>
      <c r="D61" s="275"/>
      <c r="E61" s="135"/>
      <c r="F61" s="135"/>
      <c r="G61" s="135"/>
      <c r="H61" s="275"/>
      <c r="I61" s="275"/>
      <c r="J61" s="122"/>
      <c r="K61" s="31"/>
      <c r="L61" s="26"/>
      <c r="M61" s="2"/>
      <c r="N61" s="2"/>
      <c r="O61" s="2"/>
      <c r="P61" s="4"/>
      <c r="Q61" s="2"/>
    </row>
    <row r="62" spans="1:19" ht="15" customHeight="1" x14ac:dyDescent="0.25">
      <c r="A62" s="260" t="s">
        <v>244</v>
      </c>
      <c r="B62" s="261"/>
      <c r="C62" s="261"/>
      <c r="D62" s="261"/>
      <c r="E62" s="261"/>
      <c r="F62" s="261"/>
      <c r="G62" s="261"/>
      <c r="H62" s="261"/>
      <c r="I62" s="261"/>
      <c r="J62" s="262"/>
      <c r="K62" s="20"/>
      <c r="L62" s="26"/>
      <c r="M62" s="2"/>
      <c r="N62" s="2"/>
      <c r="O62" s="2"/>
      <c r="P62" s="4"/>
      <c r="Q62" s="2"/>
    </row>
    <row r="63" spans="1:19" ht="15" customHeight="1" x14ac:dyDescent="0.25">
      <c r="A63" s="250" t="s">
        <v>245</v>
      </c>
      <c r="B63" s="251"/>
      <c r="C63" s="251"/>
      <c r="D63" s="251"/>
      <c r="E63" s="252"/>
      <c r="F63" s="253" t="s">
        <v>246</v>
      </c>
      <c r="G63" s="253"/>
      <c r="H63" s="253"/>
      <c r="I63" s="253"/>
      <c r="J63" s="254"/>
      <c r="K63" s="90"/>
      <c r="L63" s="45"/>
      <c r="M63" s="1"/>
      <c r="N63" s="2"/>
      <c r="O63" s="2"/>
      <c r="P63" s="4"/>
      <c r="Q63" s="2"/>
    </row>
    <row r="64" spans="1:19" ht="15" customHeight="1" x14ac:dyDescent="0.25">
      <c r="A64" s="72" t="s">
        <v>247</v>
      </c>
      <c r="B64" s="79"/>
      <c r="C64" s="100"/>
      <c r="D64" s="100"/>
      <c r="E64" s="71"/>
      <c r="F64" s="194"/>
      <c r="G64" s="195"/>
      <c r="H64" s="195"/>
      <c r="I64" s="195"/>
      <c r="J64" s="196"/>
      <c r="K64" s="90"/>
      <c r="L64" s="86"/>
      <c r="N64" s="2"/>
      <c r="O64" s="2"/>
      <c r="P64" s="4"/>
      <c r="Q64" s="2"/>
    </row>
    <row r="65" spans="1:17" ht="15" customHeight="1" x14ac:dyDescent="0.25">
      <c r="A65" s="242" t="s">
        <v>516</v>
      </c>
      <c r="B65" s="257"/>
      <c r="C65" s="244"/>
      <c r="D65" s="245"/>
      <c r="E65" s="246"/>
      <c r="F65" s="197"/>
      <c r="G65" s="198"/>
      <c r="H65" s="198"/>
      <c r="I65" s="198"/>
      <c r="J65" s="199"/>
      <c r="K65" s="90"/>
      <c r="L65" s="86"/>
      <c r="N65" s="2"/>
      <c r="O65" s="2"/>
      <c r="P65" s="2"/>
      <c r="Q65" s="2"/>
    </row>
    <row r="66" spans="1:17" ht="26.25" customHeight="1" x14ac:dyDescent="0.25">
      <c r="A66" s="69" t="s">
        <v>551</v>
      </c>
      <c r="B66" s="208"/>
      <c r="C66" s="208"/>
      <c r="D66" s="208"/>
      <c r="E66" s="208"/>
      <c r="F66" s="212"/>
      <c r="G66" s="255"/>
      <c r="H66" s="255"/>
      <c r="I66" s="255"/>
      <c r="J66" s="256"/>
      <c r="K66" s="90"/>
      <c r="L66" s="86"/>
      <c r="N66" s="2"/>
      <c r="O66" s="2"/>
      <c r="P66" s="2"/>
      <c r="Q66" s="2"/>
    </row>
    <row r="67" spans="1:17" ht="15" customHeight="1" x14ac:dyDescent="0.25">
      <c r="A67" s="56" t="s">
        <v>248</v>
      </c>
      <c r="B67" s="80"/>
      <c r="C67" s="66"/>
      <c r="D67" s="66"/>
      <c r="E67" s="81"/>
      <c r="F67" s="194"/>
      <c r="G67" s="195"/>
      <c r="H67" s="195"/>
      <c r="I67" s="195"/>
      <c r="J67" s="196"/>
      <c r="K67" s="90"/>
      <c r="L67" s="86"/>
      <c r="N67" s="2"/>
      <c r="O67" s="2"/>
      <c r="P67" s="4"/>
      <c r="Q67" s="2"/>
    </row>
    <row r="68" spans="1:17" ht="15" customHeight="1" x14ac:dyDescent="0.25">
      <c r="A68" s="242" t="s">
        <v>516</v>
      </c>
      <c r="B68" s="243"/>
      <c r="C68" s="244"/>
      <c r="D68" s="245"/>
      <c r="E68" s="246"/>
      <c r="F68" s="197"/>
      <c r="G68" s="198"/>
      <c r="H68" s="198"/>
      <c r="I68" s="198"/>
      <c r="J68" s="199"/>
      <c r="K68" s="90"/>
      <c r="L68" s="86"/>
      <c r="N68" s="2"/>
      <c r="O68" s="2"/>
      <c r="P68" s="4"/>
      <c r="Q68" s="2"/>
    </row>
    <row r="69" spans="1:17" ht="24.75" customHeight="1" x14ac:dyDescent="0.25">
      <c r="A69" s="259" t="s">
        <v>249</v>
      </c>
      <c r="B69" s="259"/>
      <c r="C69" s="259"/>
      <c r="D69" s="259"/>
      <c r="E69" s="259"/>
      <c r="F69" s="259"/>
      <c r="G69" s="259"/>
      <c r="H69" s="258"/>
      <c r="I69" s="258"/>
      <c r="J69" s="258"/>
      <c r="K69" s="90"/>
      <c r="L69" s="86"/>
      <c r="N69" s="2"/>
      <c r="O69" s="2"/>
      <c r="P69" s="4"/>
    </row>
    <row r="70" spans="1:17" s="24" customFormat="1" ht="26.25" customHeight="1" x14ac:dyDescent="0.25">
      <c r="A70" s="222" t="s">
        <v>250</v>
      </c>
      <c r="B70" s="223"/>
      <c r="C70" s="223"/>
      <c r="D70" s="223"/>
      <c r="E70" s="223"/>
      <c r="F70" s="223"/>
      <c r="G70" s="223"/>
      <c r="H70" s="223"/>
      <c r="I70" s="223"/>
      <c r="J70" s="224"/>
      <c r="K70" s="8"/>
      <c r="L70" s="89"/>
      <c r="N70" s="18"/>
      <c r="O70" s="18"/>
      <c r="P70" s="19"/>
    </row>
    <row r="71" spans="1:17" ht="50.4" customHeight="1" x14ac:dyDescent="0.25">
      <c r="A71" s="225"/>
      <c r="B71" s="226"/>
      <c r="C71" s="226"/>
      <c r="D71" s="226"/>
      <c r="E71" s="226"/>
      <c r="F71" s="226"/>
      <c r="G71" s="226"/>
      <c r="H71" s="226"/>
      <c r="I71" s="226"/>
      <c r="J71" s="227"/>
      <c r="K71" s="90"/>
      <c r="L71" s="86"/>
      <c r="N71" s="2"/>
      <c r="O71" s="2"/>
      <c r="P71" s="4"/>
    </row>
    <row r="72" spans="1:17" s="24" customFormat="1" ht="15" customHeight="1" x14ac:dyDescent="0.25">
      <c r="A72" s="247" t="s">
        <v>251</v>
      </c>
      <c r="B72" s="248"/>
      <c r="C72" s="248"/>
      <c r="D72" s="248"/>
      <c r="E72" s="248"/>
      <c r="F72" s="248"/>
      <c r="G72" s="248"/>
      <c r="H72" s="248"/>
      <c r="I72" s="248"/>
      <c r="J72" s="249"/>
      <c r="K72" s="90"/>
      <c r="L72" s="89"/>
      <c r="N72" s="18"/>
      <c r="O72" s="18"/>
      <c r="P72" s="19"/>
      <c r="Q72" s="18"/>
    </row>
    <row r="73" spans="1:17" s="24" customFormat="1" ht="15" customHeight="1" x14ac:dyDescent="0.25">
      <c r="A73" s="34" t="s">
        <v>252</v>
      </c>
      <c r="B73" s="101"/>
      <c r="C73" s="101"/>
      <c r="D73" s="101"/>
      <c r="E73" s="101"/>
      <c r="F73" s="101"/>
      <c r="G73" s="101"/>
      <c r="H73" s="101"/>
      <c r="I73" s="101"/>
      <c r="J73" s="35"/>
      <c r="K73" s="90"/>
      <c r="L73" s="89"/>
      <c r="N73" s="18"/>
      <c r="O73" s="18"/>
      <c r="P73" s="19"/>
      <c r="Q73" s="18"/>
    </row>
    <row r="74" spans="1:17" ht="15" customHeight="1" x14ac:dyDescent="0.25">
      <c r="A74" s="38"/>
      <c r="B74" s="12"/>
      <c r="C74" s="12"/>
      <c r="D74" s="12"/>
      <c r="E74" s="12"/>
      <c r="F74" s="12"/>
      <c r="G74" s="12"/>
      <c r="H74" s="12"/>
      <c r="I74" s="12"/>
      <c r="J74" s="42"/>
      <c r="K74" s="90"/>
      <c r="L74" s="86"/>
      <c r="N74" s="2"/>
      <c r="O74" s="2"/>
      <c r="P74" s="4"/>
      <c r="Q74" s="2"/>
    </row>
    <row r="75" spans="1:17" s="3" customFormat="1" ht="4.5" customHeight="1" x14ac:dyDescent="0.25">
      <c r="A75" s="38"/>
      <c r="B75" s="12"/>
      <c r="C75" s="12"/>
      <c r="D75" s="12"/>
      <c r="E75" s="12"/>
      <c r="F75" s="12"/>
      <c r="G75" s="12"/>
      <c r="H75" s="12"/>
      <c r="I75" s="12"/>
      <c r="J75" s="42"/>
      <c r="K75" s="90"/>
      <c r="L75" s="27"/>
      <c r="N75" s="9"/>
      <c r="O75" s="2"/>
      <c r="P75" s="4"/>
      <c r="Q75" s="2"/>
    </row>
    <row r="76" spans="1:17" s="21" customFormat="1" ht="15" customHeight="1" x14ac:dyDescent="0.25">
      <c r="A76" s="36" t="s">
        <v>253</v>
      </c>
      <c r="B76" s="22"/>
      <c r="C76" s="22"/>
      <c r="D76" s="22"/>
      <c r="E76" s="22"/>
      <c r="F76" s="22"/>
      <c r="G76" s="22"/>
      <c r="H76" s="22"/>
      <c r="I76" s="22"/>
      <c r="J76" s="37"/>
      <c r="K76" s="90"/>
      <c r="L76" s="14"/>
      <c r="N76" s="18"/>
      <c r="O76" s="18"/>
      <c r="P76" s="19"/>
      <c r="Q76" s="18"/>
    </row>
    <row r="77" spans="1:17" s="3" customFormat="1" ht="15" customHeight="1" x14ac:dyDescent="0.25">
      <c r="A77" s="38"/>
      <c r="B77" s="12"/>
      <c r="C77" s="12"/>
      <c r="D77" s="12"/>
      <c r="E77" s="12"/>
      <c r="F77" s="12"/>
      <c r="G77" s="12"/>
      <c r="H77" s="12"/>
      <c r="I77" s="12"/>
      <c r="J77" s="42"/>
      <c r="K77" s="90"/>
      <c r="L77" s="27"/>
      <c r="N77" s="2"/>
      <c r="O77" s="2"/>
      <c r="P77" s="4"/>
      <c r="Q77" s="2"/>
    </row>
    <row r="78" spans="1:17" s="3" customFormat="1" ht="5.25" customHeight="1" x14ac:dyDescent="0.25">
      <c r="A78" s="38"/>
      <c r="B78" s="12"/>
      <c r="C78" s="12"/>
      <c r="D78" s="12"/>
      <c r="E78" s="12"/>
      <c r="F78" s="12"/>
      <c r="G78" s="12"/>
      <c r="H78" s="12"/>
      <c r="I78" s="12"/>
      <c r="J78" s="42"/>
      <c r="K78" s="90"/>
      <c r="L78" s="27"/>
      <c r="N78" s="2"/>
      <c r="O78" s="2"/>
      <c r="P78" s="4"/>
      <c r="Q78" s="2"/>
    </row>
    <row r="79" spans="1:17" s="21" customFormat="1" ht="15" customHeight="1" x14ac:dyDescent="0.25">
      <c r="A79" s="36" t="s">
        <v>448</v>
      </c>
      <c r="B79" s="22"/>
      <c r="C79" s="22"/>
      <c r="D79" s="22"/>
      <c r="E79" s="22"/>
      <c r="F79" s="22"/>
      <c r="G79" s="22"/>
      <c r="H79" s="22"/>
      <c r="I79" s="22"/>
      <c r="J79" s="37"/>
      <c r="K79" s="90"/>
      <c r="L79" s="14"/>
      <c r="N79" s="18"/>
      <c r="O79" s="18"/>
      <c r="P79" s="19"/>
      <c r="Q79" s="18"/>
    </row>
    <row r="80" spans="1:17" s="3" customFormat="1" ht="15" customHeight="1" x14ac:dyDescent="0.25">
      <c r="A80" s="38"/>
      <c r="B80" s="12"/>
      <c r="C80" s="12"/>
      <c r="D80" s="12"/>
      <c r="E80" s="12"/>
      <c r="F80" s="12"/>
      <c r="G80" s="12"/>
      <c r="H80" s="12"/>
      <c r="I80" s="12"/>
      <c r="J80" s="42"/>
      <c r="K80" s="90"/>
      <c r="L80" s="27"/>
      <c r="N80" s="2"/>
      <c r="O80" s="2"/>
      <c r="P80" s="4"/>
      <c r="Q80" s="2"/>
    </row>
    <row r="81" spans="1:17" s="3" customFormat="1" ht="15" customHeight="1" x14ac:dyDescent="0.25">
      <c r="A81" s="38"/>
      <c r="B81" s="12"/>
      <c r="C81" s="12"/>
      <c r="D81" s="12"/>
      <c r="E81" s="12"/>
      <c r="F81" s="12"/>
      <c r="G81" s="12"/>
      <c r="H81" s="12"/>
      <c r="I81" s="12"/>
      <c r="J81" s="42"/>
      <c r="K81" s="90"/>
      <c r="L81" s="27"/>
      <c r="N81" s="2"/>
      <c r="O81" s="2"/>
      <c r="P81" s="4"/>
      <c r="Q81" s="2"/>
    </row>
    <row r="82" spans="1:17" s="24" customFormat="1" ht="15" customHeight="1" x14ac:dyDescent="0.25">
      <c r="A82" s="239" t="s">
        <v>254</v>
      </c>
      <c r="B82" s="240"/>
      <c r="C82" s="240"/>
      <c r="D82" s="240"/>
      <c r="E82" s="240"/>
      <c r="F82" s="240"/>
      <c r="G82" s="240"/>
      <c r="H82" s="240"/>
      <c r="I82" s="240"/>
      <c r="J82" s="241"/>
      <c r="K82" s="90"/>
      <c r="L82" s="89"/>
      <c r="N82" s="18"/>
      <c r="O82" s="18"/>
      <c r="P82" s="19"/>
      <c r="Q82" s="18"/>
    </row>
    <row r="83" spans="1:17" ht="15" customHeight="1" x14ac:dyDescent="0.25">
      <c r="A83" s="231" t="s">
        <v>255</v>
      </c>
      <c r="B83" s="232"/>
      <c r="C83" s="232"/>
      <c r="D83" s="232"/>
      <c r="E83" s="12"/>
      <c r="F83" s="12"/>
      <c r="G83" s="12"/>
      <c r="H83" s="214"/>
      <c r="I83" s="214"/>
      <c r="J83" s="215"/>
      <c r="K83" s="90"/>
      <c r="L83" s="86"/>
      <c r="N83" s="2"/>
      <c r="O83" s="2"/>
      <c r="P83" s="4"/>
      <c r="Q83" s="2"/>
    </row>
    <row r="84" spans="1:17" ht="15" customHeight="1" x14ac:dyDescent="0.25">
      <c r="A84" s="38"/>
      <c r="B84" s="12"/>
      <c r="C84" s="12"/>
      <c r="D84" s="12"/>
      <c r="E84" s="12"/>
      <c r="F84" s="12"/>
      <c r="G84" s="12"/>
      <c r="H84" s="12"/>
      <c r="I84" s="12"/>
      <c r="J84" s="42"/>
      <c r="K84" s="90"/>
      <c r="L84" s="86"/>
      <c r="N84" s="2"/>
      <c r="O84" s="2"/>
      <c r="P84" s="4"/>
      <c r="Q84" s="2"/>
    </row>
    <row r="85" spans="1:17" ht="15" customHeight="1" x14ac:dyDescent="0.25">
      <c r="A85" s="231" t="s">
        <v>256</v>
      </c>
      <c r="B85" s="232"/>
      <c r="C85" s="232"/>
      <c r="D85" s="232"/>
      <c r="E85" s="12"/>
      <c r="F85" s="12"/>
      <c r="G85" s="12"/>
      <c r="H85" s="214"/>
      <c r="I85" s="214"/>
      <c r="J85" s="215"/>
      <c r="K85" s="90"/>
      <c r="L85" s="86"/>
      <c r="N85" s="2"/>
      <c r="O85" s="2"/>
      <c r="P85" s="4"/>
      <c r="Q85" s="2"/>
    </row>
    <row r="86" spans="1:17" ht="15" customHeight="1" x14ac:dyDescent="0.25">
      <c r="A86" s="64"/>
      <c r="B86" s="102"/>
      <c r="C86" s="102"/>
      <c r="D86" s="102"/>
      <c r="E86" s="12"/>
      <c r="F86" s="12"/>
      <c r="G86" s="12"/>
      <c r="H86" s="12"/>
      <c r="I86" s="12"/>
      <c r="J86" s="42"/>
      <c r="K86" s="90"/>
      <c r="L86" s="86"/>
      <c r="N86" s="2"/>
      <c r="O86" s="2"/>
      <c r="P86" s="4"/>
      <c r="Q86" s="2"/>
    </row>
    <row r="87" spans="1:17" ht="15" customHeight="1" x14ac:dyDescent="0.25">
      <c r="A87" s="231" t="s">
        <v>257</v>
      </c>
      <c r="B87" s="232"/>
      <c r="C87" s="232"/>
      <c r="D87" s="232"/>
      <c r="E87" s="12"/>
      <c r="F87" s="12"/>
      <c r="G87" s="12"/>
      <c r="H87" s="214"/>
      <c r="I87" s="214"/>
      <c r="J87" s="215"/>
      <c r="K87" s="90"/>
      <c r="L87" s="86"/>
      <c r="N87" s="2"/>
      <c r="O87" s="2"/>
      <c r="P87" s="4"/>
      <c r="Q87" s="2"/>
    </row>
    <row r="88" spans="1:17" ht="15" customHeight="1" x14ac:dyDescent="0.25">
      <c r="A88" s="64"/>
      <c r="B88" s="102"/>
      <c r="C88" s="102"/>
      <c r="D88" s="102"/>
      <c r="E88" s="12"/>
      <c r="F88" s="12"/>
      <c r="G88" s="12"/>
      <c r="H88" s="12"/>
      <c r="I88" s="12"/>
      <c r="J88" s="42"/>
      <c r="K88" s="90"/>
      <c r="L88" s="86"/>
      <c r="N88" s="2"/>
      <c r="O88" s="2"/>
      <c r="P88" s="4"/>
      <c r="Q88" s="2"/>
    </row>
    <row r="89" spans="1:17" s="24" customFormat="1" ht="15" customHeight="1" x14ac:dyDescent="0.25">
      <c r="A89" s="239" t="s">
        <v>258</v>
      </c>
      <c r="B89" s="240"/>
      <c r="C89" s="240"/>
      <c r="D89" s="240"/>
      <c r="E89" s="240"/>
      <c r="F89" s="240"/>
      <c r="G89" s="240"/>
      <c r="H89" s="240"/>
      <c r="I89" s="240"/>
      <c r="J89" s="241"/>
      <c r="K89" s="90"/>
      <c r="L89" s="89"/>
      <c r="N89" s="18"/>
      <c r="O89" s="18"/>
      <c r="P89" s="19"/>
      <c r="Q89" s="18"/>
    </row>
    <row r="90" spans="1:17" ht="15" customHeight="1" x14ac:dyDescent="0.25">
      <c r="A90" s="231" t="s">
        <v>259</v>
      </c>
      <c r="B90" s="232"/>
      <c r="C90" s="232"/>
      <c r="D90" s="232"/>
      <c r="E90" s="12"/>
      <c r="F90" s="12"/>
      <c r="G90" s="12"/>
      <c r="H90" s="214"/>
      <c r="I90" s="214"/>
      <c r="J90" s="215"/>
      <c r="K90" s="90"/>
      <c r="L90" s="86"/>
      <c r="N90" s="2"/>
      <c r="O90" s="2"/>
      <c r="P90" s="4"/>
      <c r="Q90" s="2"/>
    </row>
    <row r="91" spans="1:17" ht="15" customHeight="1" x14ac:dyDescent="0.25">
      <c r="A91" s="38"/>
      <c r="B91" s="12"/>
      <c r="C91" s="12"/>
      <c r="D91" s="12"/>
      <c r="E91" s="12"/>
      <c r="F91" s="12"/>
      <c r="G91" s="12"/>
      <c r="H91" s="12"/>
      <c r="I91" s="12"/>
      <c r="J91" s="42"/>
      <c r="K91" s="90"/>
      <c r="L91" s="86"/>
      <c r="N91" s="2"/>
      <c r="O91" s="2"/>
      <c r="P91" s="4"/>
      <c r="Q91" s="2"/>
    </row>
    <row r="92" spans="1:17" ht="15" customHeight="1" x14ac:dyDescent="0.25">
      <c r="A92" s="231" t="s">
        <v>260</v>
      </c>
      <c r="B92" s="232"/>
      <c r="C92" s="232"/>
      <c r="D92" s="232"/>
      <c r="E92" s="12"/>
      <c r="F92" s="12"/>
      <c r="G92" s="12"/>
      <c r="H92" s="214"/>
      <c r="I92" s="214"/>
      <c r="J92" s="215"/>
      <c r="K92" s="90"/>
      <c r="L92" s="86"/>
      <c r="N92" s="2"/>
      <c r="O92" s="2"/>
      <c r="P92" s="4"/>
      <c r="Q92" s="2"/>
    </row>
    <row r="93" spans="1:17" ht="15" customHeight="1" x14ac:dyDescent="0.25">
      <c r="A93" s="64"/>
      <c r="B93" s="102"/>
      <c r="C93" s="102"/>
      <c r="D93" s="102"/>
      <c r="E93" s="12"/>
      <c r="F93" s="12"/>
      <c r="G93" s="12"/>
      <c r="H93" s="12"/>
      <c r="I93" s="12"/>
      <c r="J93" s="42"/>
      <c r="K93" s="90"/>
      <c r="L93" s="86"/>
      <c r="N93" s="2"/>
      <c r="O93" s="2"/>
      <c r="P93" s="4"/>
      <c r="Q93" s="2"/>
    </row>
    <row r="94" spans="1:17" ht="15" customHeight="1" x14ac:dyDescent="0.25">
      <c r="A94" s="231" t="s">
        <v>261</v>
      </c>
      <c r="B94" s="232"/>
      <c r="C94" s="232"/>
      <c r="D94" s="232"/>
      <c r="E94" s="12"/>
      <c r="F94" s="12"/>
      <c r="G94" s="12"/>
      <c r="H94" s="214"/>
      <c r="I94" s="214"/>
      <c r="J94" s="215"/>
      <c r="K94" s="90"/>
      <c r="L94" s="86"/>
      <c r="N94" s="2"/>
      <c r="O94" s="2"/>
      <c r="P94" s="4"/>
      <c r="Q94" s="2"/>
    </row>
    <row r="95" spans="1:17" ht="15" customHeight="1" x14ac:dyDescent="0.25">
      <c r="A95" s="64"/>
      <c r="B95" s="102"/>
      <c r="C95" s="102"/>
      <c r="D95" s="102"/>
      <c r="E95" s="12"/>
      <c r="F95" s="12"/>
      <c r="G95" s="12"/>
      <c r="H95" s="12"/>
      <c r="I95" s="12"/>
      <c r="J95" s="42"/>
      <c r="K95" s="90"/>
      <c r="L95" s="86"/>
      <c r="N95" s="2"/>
      <c r="O95" s="2"/>
      <c r="P95" s="4"/>
      <c r="Q95" s="2"/>
    </row>
    <row r="96" spans="1:17" s="24" customFormat="1" ht="15" customHeight="1" x14ac:dyDescent="0.25">
      <c r="A96" s="233" t="s">
        <v>254</v>
      </c>
      <c r="B96" s="234"/>
      <c r="C96" s="234"/>
      <c r="D96" s="234"/>
      <c r="E96" s="234"/>
      <c r="F96" s="234"/>
      <c r="G96" s="234"/>
      <c r="H96" s="234"/>
      <c r="I96" s="234"/>
      <c r="J96" s="235"/>
      <c r="K96" s="23"/>
      <c r="L96" s="89"/>
      <c r="N96" s="18"/>
      <c r="O96" s="18"/>
      <c r="P96" s="19"/>
      <c r="Q96" s="18"/>
    </row>
    <row r="97" spans="1:19" ht="15" customHeight="1" x14ac:dyDescent="0.25">
      <c r="A97" s="236" t="s">
        <v>262</v>
      </c>
      <c r="B97" s="237"/>
      <c r="C97" s="237"/>
      <c r="D97" s="237"/>
      <c r="E97" s="12"/>
      <c r="F97" s="12"/>
      <c r="G97" s="12"/>
      <c r="H97" s="214"/>
      <c r="I97" s="214"/>
      <c r="J97" s="215"/>
      <c r="K97" s="90"/>
      <c r="L97" s="86"/>
      <c r="N97" s="2"/>
      <c r="O97" s="2"/>
      <c r="P97" s="4"/>
      <c r="Q97" s="2"/>
    </row>
    <row r="98" spans="1:19" ht="15" customHeight="1" x14ac:dyDescent="0.25">
      <c r="A98" s="238"/>
      <c r="B98" s="232"/>
      <c r="C98" s="232"/>
      <c r="D98" s="232"/>
      <c r="E98" s="12"/>
      <c r="F98" s="12"/>
      <c r="G98" s="12"/>
      <c r="H98" s="12"/>
      <c r="I98" s="12"/>
      <c r="J98" s="42"/>
      <c r="K98" s="90"/>
      <c r="L98" s="86"/>
      <c r="N98" s="2"/>
      <c r="O98" s="2"/>
      <c r="P98" s="4"/>
      <c r="Q98" s="2"/>
    </row>
    <row r="99" spans="1:19" ht="15" customHeight="1" x14ac:dyDescent="0.25">
      <c r="A99" s="299" t="s">
        <v>263</v>
      </c>
      <c r="B99" s="300"/>
      <c r="C99" s="300"/>
      <c r="D99" s="300"/>
      <c r="E99" s="12"/>
      <c r="F99" s="12"/>
      <c r="G99" s="12"/>
      <c r="H99" s="220"/>
      <c r="I99" s="220"/>
      <c r="J99" s="221"/>
      <c r="K99" s="90"/>
      <c r="L99" s="86"/>
      <c r="N99" s="2"/>
      <c r="O99" s="2"/>
      <c r="P99" s="4"/>
      <c r="Q99" s="2"/>
    </row>
    <row r="100" spans="1:19" ht="19.5" customHeight="1" x14ac:dyDescent="0.25">
      <c r="A100" s="299"/>
      <c r="B100" s="300"/>
      <c r="C100" s="300"/>
      <c r="D100" s="300"/>
      <c r="E100" s="12"/>
      <c r="F100" s="12"/>
      <c r="G100" s="12"/>
      <c r="H100" s="220"/>
      <c r="I100" s="220"/>
      <c r="J100" s="221"/>
      <c r="K100" s="90"/>
      <c r="L100" s="86"/>
      <c r="N100" s="2"/>
      <c r="O100" s="2"/>
      <c r="P100" s="4"/>
      <c r="Q100" s="2"/>
    </row>
    <row r="101" spans="1:19" ht="48" customHeight="1" x14ac:dyDescent="0.25">
      <c r="A101" s="218" t="s">
        <v>264</v>
      </c>
      <c r="B101" s="219"/>
      <c r="C101" s="219"/>
      <c r="D101" s="219"/>
      <c r="E101" s="219"/>
      <c r="F101" s="219"/>
      <c r="G101" s="219"/>
      <c r="H101" s="219"/>
      <c r="I101" s="219"/>
      <c r="J101" s="298"/>
      <c r="K101" s="90"/>
      <c r="L101" s="86"/>
      <c r="N101" s="2"/>
      <c r="O101" s="2"/>
      <c r="P101" s="4"/>
    </row>
    <row r="102" spans="1:19" s="25" customFormat="1" ht="22.5" customHeight="1" x14ac:dyDescent="0.2">
      <c r="A102" s="228" t="s">
        <v>265</v>
      </c>
      <c r="B102" s="229"/>
      <c r="C102" s="229"/>
      <c r="D102" s="229"/>
      <c r="E102" s="229"/>
      <c r="F102" s="229"/>
      <c r="G102" s="229"/>
      <c r="H102" s="229"/>
      <c r="I102" s="229"/>
      <c r="J102" s="230"/>
      <c r="K102" s="40"/>
      <c r="L102" s="41"/>
      <c r="N102" s="17"/>
      <c r="O102" s="17"/>
      <c r="P102" s="16"/>
    </row>
    <row r="103" spans="1:19" s="11" customFormat="1" ht="15" customHeight="1" x14ac:dyDescent="0.25">
      <c r="A103" s="38" t="s">
        <v>266</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267</v>
      </c>
      <c r="B104" s="12"/>
      <c r="C104" s="25"/>
      <c r="D104" s="12"/>
      <c r="E104" s="194"/>
      <c r="F104" s="203"/>
      <c r="G104" s="103" t="s">
        <v>268</v>
      </c>
      <c r="H104" s="214"/>
      <c r="I104" s="214"/>
      <c r="J104" s="215"/>
      <c r="K104" s="44"/>
      <c r="L104" s="45"/>
      <c r="N104" s="15"/>
      <c r="O104" s="15"/>
      <c r="P104" s="13"/>
    </row>
    <row r="105" spans="1:19" s="1" customFormat="1" ht="15" customHeight="1" x14ac:dyDescent="0.2">
      <c r="A105" s="46"/>
      <c r="B105" s="104"/>
      <c r="C105" s="104"/>
      <c r="D105" s="104"/>
      <c r="E105" s="212"/>
      <c r="F105" s="213"/>
      <c r="G105" s="104"/>
      <c r="H105" s="104"/>
      <c r="I105" s="104"/>
      <c r="J105" s="42"/>
      <c r="K105" s="44"/>
      <c r="L105" s="45"/>
      <c r="N105" s="15"/>
      <c r="O105" s="15"/>
      <c r="P105" s="13"/>
    </row>
    <row r="106" spans="1:19" s="25" customFormat="1" ht="15" customHeight="1" x14ac:dyDescent="0.2">
      <c r="A106" s="200" t="s">
        <v>269</v>
      </c>
      <c r="B106" s="201"/>
      <c r="C106" s="201"/>
      <c r="D106" s="201"/>
      <c r="E106" s="201"/>
      <c r="F106" s="201"/>
      <c r="G106" s="201"/>
      <c r="H106" s="201"/>
      <c r="I106" s="201"/>
      <c r="J106" s="202"/>
      <c r="K106" s="44"/>
      <c r="L106" s="41"/>
      <c r="N106" s="17"/>
      <c r="O106" s="17"/>
      <c r="P106" s="16"/>
    </row>
    <row r="107" spans="1:19" s="1" customFormat="1" ht="15" customHeight="1" x14ac:dyDescent="0.2">
      <c r="A107" s="34" t="s">
        <v>270</v>
      </c>
      <c r="B107" s="101"/>
      <c r="C107" s="101"/>
      <c r="D107" s="101"/>
      <c r="E107" s="101"/>
      <c r="F107" s="101"/>
      <c r="G107" s="101"/>
      <c r="H107" s="101"/>
      <c r="I107" s="101"/>
      <c r="J107" s="35"/>
      <c r="K107" s="44"/>
      <c r="L107" s="45"/>
      <c r="N107" s="15"/>
      <c r="O107" s="15"/>
      <c r="P107" s="13"/>
    </row>
    <row r="108" spans="1:19" s="1" customFormat="1" ht="15" customHeight="1" x14ac:dyDescent="0.2">
      <c r="A108" s="216" t="s">
        <v>271</v>
      </c>
      <c r="B108" s="217"/>
      <c r="C108" s="217"/>
      <c r="D108" s="105"/>
      <c r="E108" s="194"/>
      <c r="F108" s="203"/>
      <c r="G108" s="106" t="s">
        <v>268</v>
      </c>
      <c r="H108" s="214"/>
      <c r="I108" s="214"/>
      <c r="J108" s="215"/>
      <c r="K108" s="44"/>
      <c r="L108" s="45"/>
      <c r="N108" s="15"/>
      <c r="O108" s="15"/>
      <c r="P108" s="13"/>
    </row>
    <row r="109" spans="1:19" s="1" customFormat="1" ht="15" customHeight="1" x14ac:dyDescent="0.2">
      <c r="A109" s="218"/>
      <c r="B109" s="219"/>
      <c r="C109" s="219"/>
      <c r="D109" s="12"/>
      <c r="E109" s="212"/>
      <c r="F109" s="213"/>
      <c r="G109" s="105"/>
      <c r="H109" s="105"/>
      <c r="I109" s="105"/>
      <c r="J109" s="42"/>
      <c r="K109" s="44"/>
      <c r="L109" s="45"/>
      <c r="N109" s="15"/>
      <c r="O109" s="15"/>
      <c r="P109" s="13"/>
    </row>
    <row r="110" spans="1:19" s="25" customFormat="1" ht="15" customHeight="1" x14ac:dyDescent="0.2">
      <c r="A110" s="200" t="s">
        <v>272</v>
      </c>
      <c r="B110" s="201"/>
      <c r="C110" s="201"/>
      <c r="D110" s="201"/>
      <c r="E110" s="201"/>
      <c r="F110" s="201"/>
      <c r="G110" s="201"/>
      <c r="H110" s="201"/>
      <c r="I110" s="201"/>
      <c r="J110" s="202"/>
      <c r="K110" s="44"/>
      <c r="L110" s="41"/>
      <c r="N110" s="17"/>
      <c r="O110" s="17"/>
      <c r="P110" s="16"/>
    </row>
    <row r="111" spans="1:19" s="1" customFormat="1" ht="15" customHeight="1" x14ac:dyDescent="0.2">
      <c r="A111" s="34" t="s">
        <v>273</v>
      </c>
      <c r="B111" s="105"/>
      <c r="C111" s="105"/>
      <c r="D111" s="105"/>
      <c r="E111" s="194"/>
      <c r="F111" s="203"/>
      <c r="G111" s="106" t="s">
        <v>268</v>
      </c>
      <c r="H111" s="206"/>
      <c r="I111" s="206"/>
      <c r="J111" s="207"/>
      <c r="K111" s="44"/>
      <c r="L111" s="45"/>
      <c r="N111" s="15"/>
      <c r="O111" s="15"/>
      <c r="P111" s="13"/>
    </row>
    <row r="112" spans="1:19" s="1" customFormat="1" ht="15" customHeight="1" thickBot="1" x14ac:dyDescent="0.25">
      <c r="A112" s="47"/>
      <c r="B112" s="48"/>
      <c r="C112" s="48"/>
      <c r="D112" s="48"/>
      <c r="E112" s="204"/>
      <c r="F112" s="205"/>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71"/>
      <c r="I115" s="71"/>
      <c r="N115" s="2"/>
      <c r="O115" s="2"/>
      <c r="P115" s="4"/>
    </row>
    <row r="116" spans="1:17" x14ac:dyDescent="0.25">
      <c r="G116" s="71"/>
      <c r="H116" s="71"/>
      <c r="I116" s="71"/>
      <c r="N116" s="2"/>
      <c r="O116" s="2"/>
      <c r="P116" s="4"/>
    </row>
    <row r="117" spans="1:17" x14ac:dyDescent="0.25">
      <c r="A117" s="82"/>
      <c r="B117" s="82"/>
      <c r="C117" s="82"/>
      <c r="D117" s="82"/>
      <c r="E117" s="82"/>
      <c r="F117" s="82"/>
      <c r="G117" s="82"/>
      <c r="H117" s="82"/>
      <c r="I117" s="82"/>
      <c r="N117" s="2"/>
      <c r="O117" s="2"/>
      <c r="P117" s="4"/>
    </row>
    <row r="118" spans="1:17" x14ac:dyDescent="0.25">
      <c r="A118" s="18"/>
      <c r="B118" s="17"/>
      <c r="C118" s="17"/>
      <c r="D118" s="17"/>
      <c r="E118" s="17"/>
      <c r="F118" s="17"/>
      <c r="G118" s="83"/>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Oc5IuQW+YqNwiqbk1hGIbRf/71IX7xyuvYzqWFeaTTFqm3M6Vnr5UE1uvy2c5sAaDX89ArsKzoUsXTHmt3ro5g==" saltValue="R6S6rBs2mN5fm1rDY+QDrQ==" spinCount="100000" sheet="1" formatCells="0" formatColumns="0" formatRows="0" insertColumns="0" insertRows="0" insertHyperlinks="0" deleteColumns="0" deleteRows="0" sort="0" autoFilter="0" pivotTables="0"/>
  <mergeCells count="156">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K52:K53"/>
    <mergeCell ref="A54:D54"/>
    <mergeCell ref="H54:I54"/>
    <mergeCell ref="A55:D55"/>
    <mergeCell ref="H55:I55"/>
    <mergeCell ref="A56:D56"/>
    <mergeCell ref="H56:I56"/>
    <mergeCell ref="A49:J49"/>
    <mergeCell ref="A50:D50"/>
    <mergeCell ref="E50:J50"/>
    <mergeCell ref="A51:J51"/>
    <mergeCell ref="A52:D53"/>
    <mergeCell ref="E52:E53"/>
    <mergeCell ref="F52:F53"/>
    <mergeCell ref="G52:G53"/>
    <mergeCell ref="H52:I53"/>
    <mergeCell ref="J52:J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A29:D29"/>
    <mergeCell ref="E29:J29"/>
    <mergeCell ref="B21:E21"/>
    <mergeCell ref="F21:H21"/>
    <mergeCell ref="I21:J21"/>
    <mergeCell ref="B22:E22"/>
    <mergeCell ref="F22:J22"/>
    <mergeCell ref="B23:E23"/>
    <mergeCell ref="F23:H23"/>
    <mergeCell ref="I23:J23"/>
    <mergeCell ref="K4:K13"/>
    <mergeCell ref="B5:E5"/>
    <mergeCell ref="G5:J5"/>
    <mergeCell ref="B6:E6"/>
    <mergeCell ref="G6:J6"/>
    <mergeCell ref="B24:E24"/>
    <mergeCell ref="F24:H24"/>
    <mergeCell ref="B25:E25"/>
    <mergeCell ref="A28:D28"/>
    <mergeCell ref="E28:J28"/>
    <mergeCell ref="B19:E19"/>
    <mergeCell ref="F19:H19"/>
    <mergeCell ref="I19:J19"/>
    <mergeCell ref="L19:N19"/>
    <mergeCell ref="B20:E20"/>
    <mergeCell ref="F20:H20"/>
    <mergeCell ref="I20:J20"/>
    <mergeCell ref="L20:N20"/>
    <mergeCell ref="A15:J15"/>
    <mergeCell ref="A16:J16"/>
    <mergeCell ref="A17:D17"/>
    <mergeCell ref="E17:J17"/>
    <mergeCell ref="B18:E18"/>
    <mergeCell ref="F18:H18"/>
    <mergeCell ref="I18:J18"/>
    <mergeCell ref="B7:E7"/>
    <mergeCell ref="G7:J7"/>
    <mergeCell ref="B8:E8"/>
    <mergeCell ref="B9:E9"/>
    <mergeCell ref="B11:E11"/>
    <mergeCell ref="G11:J11"/>
    <mergeCell ref="B12:J13"/>
    <mergeCell ref="A1:J1"/>
    <mergeCell ref="A2:J2"/>
    <mergeCell ref="A3:J3"/>
    <mergeCell ref="A4:E4"/>
  </mergeCells>
  <conditionalFormatting sqref="K31:K37">
    <cfRule type="expression" dxfId="14" priority="3">
      <formula>AND($H35&lt;&gt;"",$I35&lt;&gt;"",$K$2&lt;&gt;"",$H35+$I35&gt;=$K$2)</formula>
    </cfRule>
  </conditionalFormatting>
  <conditionalFormatting sqref="K41:K48">
    <cfRule type="expression" dxfId="13" priority="2">
      <formula>AND($F41&lt;&gt;"",$G41&gt;0,$K$2&lt;&gt;"",$F41+$G41&gt;=$K$2)</formula>
    </cfRule>
  </conditionalFormatting>
  <conditionalFormatting sqref="K54:K61">
    <cfRule type="expression" dxfId="12" priority="1">
      <formula>AND($E54&lt;&gt;"",$G54&gt;0,$K$2&lt;&gt;"",$E54+$G54&gt;=$K$2)</formula>
    </cfRule>
  </conditionalFormatting>
  <printOptions horizontalCentered="1"/>
  <pageMargins left="0.25" right="0.25" top="0.75" bottom="0.75" header="0.3" footer="0.3"/>
  <pageSetup paperSize="9" scale="89" fitToWidth="0" fitToHeight="2" orientation="portrait" r:id="rId1"/>
  <headerFooter alignWithMargins="0"/>
  <rowBreaks count="1" manualBreakCount="1">
    <brk id="71" max="9" man="1"/>
  </rowBreaks>
  <colBreaks count="1" manualBreakCount="1">
    <brk id="10" max="106" man="1"/>
  </col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8434"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8435"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8436"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8437"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8438"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8439"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8440" r:id="rId11" name="Vervolgkeuzelijst 110">
              <controlPr locked="0" defaultSize="0" autoLine="0" autoPict="0">
                <anchor moveWithCells="1">
                  <from>
                    <xdr:col>6</xdr:col>
                    <xdr:colOff>577850</xdr:colOff>
                    <xdr:row>72</xdr:row>
                    <xdr:rowOff>177800</xdr:rowOff>
                  </from>
                  <to>
                    <xdr:col>9</xdr:col>
                    <xdr:colOff>654050</xdr:colOff>
                    <xdr:row>73</xdr:row>
                    <xdr:rowOff>184150</xdr:rowOff>
                  </to>
                </anchor>
              </controlPr>
            </control>
          </mc:Choice>
        </mc:AlternateContent>
        <mc:AlternateContent xmlns:mc="http://schemas.openxmlformats.org/markup-compatibility/2006">
          <mc:Choice Requires="x14">
            <control shapeId="18441"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8442"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8443"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8444"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8445"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8446"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8447"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8448" r:id="rId19" name="Vervolgkeuzelijst 130">
              <controlPr locked="0" defaultSize="0" autoLine="0" autoPict="0">
                <anchor moveWithCells="1">
                  <from>
                    <xdr:col>6</xdr:col>
                    <xdr:colOff>596900</xdr:colOff>
                    <xdr:row>75</xdr:row>
                    <xdr:rowOff>190500</xdr:rowOff>
                  </from>
                  <to>
                    <xdr:col>9</xdr:col>
                    <xdr:colOff>654050</xdr:colOff>
                    <xdr:row>76</xdr:row>
                    <xdr:rowOff>184150</xdr:rowOff>
                  </to>
                </anchor>
              </controlPr>
            </control>
          </mc:Choice>
        </mc:AlternateContent>
        <mc:AlternateContent xmlns:mc="http://schemas.openxmlformats.org/markup-compatibility/2006">
          <mc:Choice Requires="x14">
            <control shapeId="18449"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8450"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8451"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8452"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8453"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8454"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8455"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8456"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8457"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8458"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8459"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8460"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8461"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8462"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8463"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8464" r:id="rId35" name="Check Box 32">
              <controlPr locked="0" defaultSize="0" autoFill="0" autoLine="0" autoPict="0">
                <anchor moveWithCells="1">
                  <from>
                    <xdr:col>6</xdr:col>
                    <xdr:colOff>800100</xdr:colOff>
                    <xdr:row>48</xdr:row>
                    <xdr:rowOff>0</xdr:rowOff>
                  </from>
                  <to>
                    <xdr:col>7</xdr:col>
                    <xdr:colOff>387350</xdr:colOff>
                    <xdr:row>49</xdr:row>
                    <xdr:rowOff>25400</xdr:rowOff>
                  </to>
                </anchor>
              </controlPr>
            </control>
          </mc:Choice>
        </mc:AlternateContent>
        <mc:AlternateContent xmlns:mc="http://schemas.openxmlformats.org/markup-compatibility/2006">
          <mc:Choice Requires="x14">
            <control shapeId="18465"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8466"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8467" r:id="rId38" name="Check Box 35">
              <controlPr locked="0" defaultSize="0" autoFill="0" autoLine="0" autoPict="0">
                <anchor moveWithCells="1">
                  <from>
                    <xdr:col>4</xdr:col>
                    <xdr:colOff>6350</xdr:colOff>
                    <xdr:row>78</xdr:row>
                    <xdr:rowOff>158750</xdr:rowOff>
                  </from>
                  <to>
                    <xdr:col>7</xdr:col>
                    <xdr:colOff>685800</xdr:colOff>
                    <xdr:row>80</xdr:row>
                    <xdr:rowOff>6350</xdr:rowOff>
                  </to>
                </anchor>
              </controlPr>
            </control>
          </mc:Choice>
        </mc:AlternateContent>
        <mc:AlternateContent xmlns:mc="http://schemas.openxmlformats.org/markup-compatibility/2006">
          <mc:Choice Requires="x14">
            <control shapeId="18468" r:id="rId39" name="Check Box 36">
              <controlPr locked="0" defaultSize="0" autoFill="0" autoLine="0" autoPict="0">
                <anchor moveWithCells="1">
                  <from>
                    <xdr:col>4</xdr:col>
                    <xdr:colOff>6350</xdr:colOff>
                    <xdr:row>79</xdr:row>
                    <xdr:rowOff>158750</xdr:rowOff>
                  </from>
                  <to>
                    <xdr:col>7</xdr:col>
                    <xdr:colOff>609600</xdr:colOff>
                    <xdr:row>81</xdr:row>
                    <xdr:rowOff>6350</xdr:rowOff>
                  </to>
                </anchor>
              </controlPr>
            </control>
          </mc:Choice>
        </mc:AlternateContent>
        <mc:AlternateContent xmlns:mc="http://schemas.openxmlformats.org/markup-compatibility/2006">
          <mc:Choice Requires="x14">
            <control shapeId="18469" r:id="rId40" name="Selectievakje 141">
              <controlPr locked="0" defaultSize="0" autoFill="0" autoLine="0" autoPict="0">
                <anchor moveWithCells="1">
                  <from>
                    <xdr:col>8</xdr:col>
                    <xdr:colOff>374650</xdr:colOff>
                    <xdr:row>22</xdr:row>
                    <xdr:rowOff>177800</xdr:rowOff>
                  </from>
                  <to>
                    <xdr:col>9</xdr:col>
                    <xdr:colOff>425450</xdr:colOff>
                    <xdr:row>24</xdr:row>
                    <xdr:rowOff>31750</xdr:rowOff>
                  </to>
                </anchor>
              </controlPr>
            </control>
          </mc:Choice>
        </mc:AlternateContent>
        <mc:AlternateContent xmlns:mc="http://schemas.openxmlformats.org/markup-compatibility/2006">
          <mc:Choice Requires="x14">
            <control shapeId="18470"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C8EFF52-5735-492C-ADE4-8158A16541CB}">
          <x14:formula1>
            <xm:f>'Méd. + délai d''attente'!$D$2:$D$74</xm:f>
          </x14:formula1>
          <xm:sqref>A41:D45</xm:sqref>
        </x14:dataValidation>
        <x14:dataValidation type="list" allowBlank="1" showInputMessage="1" showErrorMessage="1" xr:uid="{41A7CB4F-66AB-435D-A933-327B28C996A4}">
          <x14:formula1>
            <xm:f>'Méd. + délai d''attente'!$L$2:$L$6</xm:f>
          </x14:formula1>
          <xm:sqref>F54:F58</xm:sqref>
        </x14:dataValidation>
        <x14:dataValidation type="list" allowBlank="1" showInputMessage="1" showErrorMessage="1" xr:uid="{4B76006F-6AAD-4BBA-AC54-4387A94DDFBA}">
          <x14:formula1>
            <xm:f>'Méd. + délai d''attente'!$G$2:$G$63</xm:f>
          </x14:formula1>
          <xm:sqref>A54:D58</xm:sqref>
        </x14:dataValidation>
        <x14:dataValidation type="list" allowBlank="1" showInputMessage="1" showErrorMessage="1" xr:uid="{E69918F1-D1FC-43E9-94DE-E3E5F3CAB803}">
          <x14:formula1>
            <xm:f>'Méd. + délai d''attente'!$A$2:$A$19</xm:f>
          </x14:formula1>
          <xm:sqref>A31:F34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F7E99-5440-42F5-881D-C7BC8DFD02E4}">
  <sheetPr>
    <pageSetUpPr fitToPage="1"/>
  </sheetPr>
  <dimension ref="A1:S127"/>
  <sheetViews>
    <sheetView topLeftCell="A43" zoomScaleNormal="100" zoomScaleSheetLayoutView="130" zoomScalePageLayoutView="20" workbookViewId="0">
      <selection activeCell="J54" sqref="J54:J58"/>
    </sheetView>
  </sheetViews>
  <sheetFormatPr defaultColWidth="9.08984375" defaultRowHeight="12.5" x14ac:dyDescent="0.25"/>
  <cols>
    <col min="1" max="1" width="15.36328125" style="94" customWidth="1"/>
    <col min="2" max="2" width="7.453125" style="94" customWidth="1"/>
    <col min="3" max="3" width="6.08984375" style="94" customWidth="1"/>
    <col min="4" max="4" width="3.6328125" style="94" customWidth="1"/>
    <col min="5" max="5" width="9.6328125" style="94" customWidth="1"/>
    <col min="6" max="6" width="11.08984375" style="94" customWidth="1"/>
    <col min="7" max="7" width="12.08984375" style="94" customWidth="1"/>
    <col min="8" max="8" width="13.453125" style="94" customWidth="1"/>
    <col min="9" max="9" width="5.90625" style="94" customWidth="1"/>
    <col min="10" max="10" width="10.08984375" style="94" customWidth="1"/>
    <col min="11" max="11" width="14.36328125" style="94" customWidth="1"/>
    <col min="12" max="12" width="73.90625" style="87" bestFit="1" customWidth="1"/>
    <col min="13" max="13" width="1.90625" style="87" customWidth="1"/>
    <col min="14" max="14" width="22" style="87" customWidth="1"/>
    <col min="15" max="16" width="2.6328125" style="87" customWidth="1"/>
    <col min="17" max="17" width="22.90625" style="87" customWidth="1"/>
    <col min="18" max="19" width="9.08984375" style="87" customWidth="1"/>
    <col min="20" max="16384" width="9.08984375" style="87"/>
  </cols>
  <sheetData>
    <row r="1" spans="1:12" ht="23" x14ac:dyDescent="0.25">
      <c r="A1" s="287" t="s">
        <v>583</v>
      </c>
      <c r="B1" s="288"/>
      <c r="C1" s="288"/>
      <c r="D1" s="288"/>
      <c r="E1" s="288"/>
      <c r="F1" s="288"/>
      <c r="G1" s="288"/>
      <c r="H1" s="288"/>
      <c r="I1" s="288"/>
      <c r="J1" s="289"/>
      <c r="K1" s="29" t="s">
        <v>275</v>
      </c>
      <c r="L1" s="86"/>
    </row>
    <row r="2" spans="1:12" ht="12.75" customHeight="1" x14ac:dyDescent="0.25">
      <c r="A2" s="247" t="s">
        <v>204</v>
      </c>
      <c r="B2" s="248"/>
      <c r="C2" s="248"/>
      <c r="D2" s="248"/>
      <c r="E2" s="248"/>
      <c r="F2" s="248"/>
      <c r="G2" s="248"/>
      <c r="H2" s="248"/>
      <c r="I2" s="248"/>
      <c r="J2" s="249"/>
      <c r="K2" s="75" t="s">
        <v>578</v>
      </c>
      <c r="L2" s="86"/>
    </row>
    <row r="3" spans="1:12" s="24" customFormat="1" ht="6" customHeight="1" x14ac:dyDescent="0.25">
      <c r="A3" s="290"/>
      <c r="B3" s="291"/>
      <c r="C3" s="291"/>
      <c r="D3" s="291"/>
      <c r="E3" s="291"/>
      <c r="F3" s="291"/>
      <c r="G3" s="291"/>
      <c r="H3" s="291"/>
      <c r="I3" s="291"/>
      <c r="J3" s="292"/>
      <c r="K3" s="88"/>
      <c r="L3" s="89"/>
    </row>
    <row r="4" spans="1:12" s="24" customFormat="1" ht="12.75" customHeight="1" x14ac:dyDescent="0.25">
      <c r="A4" s="290" t="s">
        <v>205</v>
      </c>
      <c r="B4" s="291"/>
      <c r="C4" s="291"/>
      <c r="D4" s="291"/>
      <c r="E4" s="291"/>
      <c r="F4" s="98"/>
      <c r="G4" s="98"/>
      <c r="H4" s="98"/>
      <c r="I4" s="98"/>
      <c r="J4" s="74"/>
      <c r="K4" s="303"/>
      <c r="L4" s="89"/>
    </row>
    <row r="5" spans="1:12" ht="12.75" customHeight="1" x14ac:dyDescent="0.25">
      <c r="A5" s="68" t="s">
        <v>206</v>
      </c>
      <c r="B5" s="209"/>
      <c r="C5" s="210"/>
      <c r="D5" s="210"/>
      <c r="E5" s="211"/>
      <c r="F5" s="95" t="s">
        <v>210</v>
      </c>
      <c r="G5" s="293"/>
      <c r="H5" s="293"/>
      <c r="I5" s="293"/>
      <c r="J5" s="294"/>
      <c r="K5" s="303"/>
      <c r="L5" s="86"/>
    </row>
    <row r="6" spans="1:12" ht="12.75" customHeight="1" x14ac:dyDescent="0.25">
      <c r="A6" s="73" t="s">
        <v>207</v>
      </c>
      <c r="B6" s="209"/>
      <c r="C6" s="210"/>
      <c r="D6" s="210"/>
      <c r="E6" s="211"/>
      <c r="F6" s="95" t="s">
        <v>154</v>
      </c>
      <c r="G6" s="295"/>
      <c r="H6" s="295"/>
      <c r="I6" s="295"/>
      <c r="J6" s="296"/>
      <c r="K6" s="303"/>
      <c r="L6" s="86"/>
    </row>
    <row r="7" spans="1:12" ht="12.75" customHeight="1" x14ac:dyDescent="0.25">
      <c r="A7" s="73" t="s">
        <v>208</v>
      </c>
      <c r="B7" s="208"/>
      <c r="C7" s="208"/>
      <c r="D7" s="208"/>
      <c r="E7" s="208"/>
      <c r="F7" s="95" t="s">
        <v>145</v>
      </c>
      <c r="G7" s="293"/>
      <c r="H7" s="293"/>
      <c r="I7" s="293"/>
      <c r="J7" s="294"/>
      <c r="K7" s="303"/>
      <c r="L7" s="86"/>
    </row>
    <row r="8" spans="1:12" ht="12.75" customHeight="1" x14ac:dyDescent="0.25">
      <c r="A8" s="60" t="s">
        <v>209</v>
      </c>
      <c r="B8" s="208"/>
      <c r="C8" s="208"/>
      <c r="D8" s="208"/>
      <c r="E8" s="208"/>
      <c r="F8" s="6"/>
      <c r="G8" s="6"/>
      <c r="H8" s="6"/>
      <c r="I8" s="6"/>
      <c r="J8" s="32"/>
      <c r="K8" s="303"/>
      <c r="L8" s="86"/>
    </row>
    <row r="9" spans="1:12" ht="12" customHeight="1" x14ac:dyDescent="0.25">
      <c r="A9" s="60"/>
      <c r="B9" s="208"/>
      <c r="C9" s="208"/>
      <c r="D9" s="208"/>
      <c r="E9" s="208"/>
      <c r="F9" s="6"/>
      <c r="G9" s="6"/>
      <c r="H9" s="6"/>
      <c r="I9" s="6"/>
      <c r="J9" s="32"/>
      <c r="K9" s="303"/>
      <c r="L9" s="86"/>
    </row>
    <row r="10" spans="1:12" s="24" customFormat="1" x14ac:dyDescent="0.25">
      <c r="A10" s="33" t="s">
        <v>212</v>
      </c>
      <c r="B10" s="6"/>
      <c r="C10" s="6"/>
      <c r="D10" s="6"/>
      <c r="E10" s="6"/>
      <c r="F10" s="6"/>
      <c r="G10" s="6"/>
      <c r="H10" s="6"/>
      <c r="I10" s="6"/>
      <c r="J10" s="32"/>
      <c r="K10" s="303"/>
      <c r="L10" s="89"/>
    </row>
    <row r="11" spans="1:12" s="24" customFormat="1" x14ac:dyDescent="0.25">
      <c r="A11" s="73" t="s">
        <v>211</v>
      </c>
      <c r="B11" s="297"/>
      <c r="C11" s="297"/>
      <c r="D11" s="297"/>
      <c r="E11" s="297"/>
      <c r="F11" s="95" t="s">
        <v>210</v>
      </c>
      <c r="G11" s="293"/>
      <c r="H11" s="293"/>
      <c r="I11" s="293"/>
      <c r="J11" s="294"/>
      <c r="K11" s="303"/>
      <c r="L11" s="89"/>
    </row>
    <row r="12" spans="1:12" s="24" customFormat="1" x14ac:dyDescent="0.25">
      <c r="A12" s="73" t="s">
        <v>153</v>
      </c>
      <c r="B12" s="194"/>
      <c r="C12" s="195"/>
      <c r="D12" s="195"/>
      <c r="E12" s="195"/>
      <c r="F12" s="195"/>
      <c r="G12" s="195"/>
      <c r="H12" s="195"/>
      <c r="I12" s="195"/>
      <c r="J12" s="196"/>
      <c r="K12" s="303"/>
      <c r="L12" s="89"/>
    </row>
    <row r="13" spans="1:12" s="24" customFormat="1" x14ac:dyDescent="0.25">
      <c r="A13" s="73"/>
      <c r="B13" s="212"/>
      <c r="C13" s="255"/>
      <c r="D13" s="255"/>
      <c r="E13" s="255"/>
      <c r="F13" s="255"/>
      <c r="G13" s="255"/>
      <c r="H13" s="255"/>
      <c r="I13" s="255"/>
      <c r="J13" s="256"/>
      <c r="K13" s="303"/>
      <c r="L13" s="89"/>
    </row>
    <row r="14" spans="1:12" s="24" customFormat="1" ht="6.75" customHeight="1" x14ac:dyDescent="0.25">
      <c r="A14" s="33"/>
      <c r="B14" s="6"/>
      <c r="C14" s="6"/>
      <c r="D14" s="6"/>
      <c r="E14" s="6"/>
      <c r="F14" s="6"/>
      <c r="G14" s="6"/>
      <c r="H14" s="6"/>
      <c r="I14" s="6"/>
      <c r="J14" s="32"/>
      <c r="K14" s="90"/>
      <c r="L14" s="89"/>
    </row>
    <row r="15" spans="1:12" s="24" customFormat="1" ht="12.75" customHeight="1" x14ac:dyDescent="0.25">
      <c r="A15" s="304" t="s">
        <v>213</v>
      </c>
      <c r="B15" s="305"/>
      <c r="C15" s="305"/>
      <c r="D15" s="305"/>
      <c r="E15" s="305"/>
      <c r="F15" s="305"/>
      <c r="G15" s="305"/>
      <c r="H15" s="305"/>
      <c r="I15" s="305"/>
      <c r="J15" s="306"/>
      <c r="K15" s="10"/>
      <c r="L15" s="89"/>
    </row>
    <row r="16" spans="1:12" s="28" customFormat="1" ht="13.5" customHeight="1" x14ac:dyDescent="0.25">
      <c r="A16" s="191" t="s">
        <v>214</v>
      </c>
      <c r="B16" s="192"/>
      <c r="C16" s="192"/>
      <c r="D16" s="192"/>
      <c r="E16" s="192"/>
      <c r="F16" s="192"/>
      <c r="G16" s="192"/>
      <c r="H16" s="192"/>
      <c r="I16" s="192"/>
      <c r="J16" s="193"/>
      <c r="K16" s="39"/>
    </row>
    <row r="17" spans="1:14" ht="15" customHeight="1" x14ac:dyDescent="0.25">
      <c r="A17" s="307" t="s">
        <v>215</v>
      </c>
      <c r="B17" s="308"/>
      <c r="C17" s="308"/>
      <c r="D17" s="308"/>
      <c r="E17" s="208"/>
      <c r="F17" s="208"/>
      <c r="G17" s="208"/>
      <c r="H17" s="208"/>
      <c r="I17" s="208"/>
      <c r="J17" s="278"/>
      <c r="K17" s="90"/>
      <c r="L17" s="86"/>
    </row>
    <row r="18" spans="1:14" ht="15" customHeight="1" x14ac:dyDescent="0.25">
      <c r="A18" s="73" t="s">
        <v>216</v>
      </c>
      <c r="B18" s="209"/>
      <c r="C18" s="210"/>
      <c r="D18" s="210"/>
      <c r="E18" s="211"/>
      <c r="F18" s="326" t="s">
        <v>222</v>
      </c>
      <c r="G18" s="327"/>
      <c r="H18" s="327"/>
      <c r="I18" s="328"/>
      <c r="J18" s="329"/>
      <c r="K18" s="90"/>
      <c r="L18" s="86"/>
    </row>
    <row r="19" spans="1:14" ht="15" customHeight="1" x14ac:dyDescent="0.25">
      <c r="A19" s="73"/>
      <c r="B19" s="209"/>
      <c r="C19" s="210"/>
      <c r="D19" s="210"/>
      <c r="E19" s="211"/>
      <c r="F19" s="322" t="s">
        <v>223</v>
      </c>
      <c r="G19" s="243"/>
      <c r="H19" s="243"/>
      <c r="I19" s="328"/>
      <c r="J19" s="329"/>
      <c r="K19" s="90"/>
      <c r="L19" s="324"/>
      <c r="M19" s="325"/>
      <c r="N19" s="325"/>
    </row>
    <row r="20" spans="1:14" ht="15" customHeight="1" x14ac:dyDescent="0.25">
      <c r="A20" s="60" t="s">
        <v>274</v>
      </c>
      <c r="B20" s="209"/>
      <c r="C20" s="210"/>
      <c r="D20" s="210"/>
      <c r="E20" s="211"/>
      <c r="F20" s="322" t="s">
        <v>517</v>
      </c>
      <c r="G20" s="243"/>
      <c r="H20" s="257"/>
      <c r="I20" s="330"/>
      <c r="J20" s="331"/>
      <c r="K20" s="90"/>
      <c r="L20" s="322" t="s">
        <v>579</v>
      </c>
      <c r="M20" s="243"/>
      <c r="N20" s="257"/>
    </row>
    <row r="21" spans="1:14" ht="15" customHeight="1" x14ac:dyDescent="0.25">
      <c r="A21" s="60" t="s">
        <v>217</v>
      </c>
      <c r="B21" s="209"/>
      <c r="C21" s="210"/>
      <c r="D21" s="210"/>
      <c r="E21" s="211"/>
      <c r="F21" s="322" t="s">
        <v>224</v>
      </c>
      <c r="G21" s="243"/>
      <c r="H21" s="243"/>
      <c r="I21" s="332"/>
      <c r="J21" s="333"/>
      <c r="K21" s="90"/>
    </row>
    <row r="22" spans="1:14" ht="15" customHeight="1" x14ac:dyDescent="0.25">
      <c r="A22" s="60" t="s">
        <v>219</v>
      </c>
      <c r="B22" s="309" t="s">
        <v>515</v>
      </c>
      <c r="C22" s="268"/>
      <c r="D22" s="268"/>
      <c r="E22" s="310"/>
      <c r="F22" s="334" t="s">
        <v>518</v>
      </c>
      <c r="G22" s="335"/>
      <c r="H22" s="335"/>
      <c r="I22" s="335"/>
      <c r="J22" s="336"/>
      <c r="K22" s="90"/>
    </row>
    <row r="23" spans="1:14" ht="15" customHeight="1" x14ac:dyDescent="0.25">
      <c r="A23" s="60" t="s">
        <v>218</v>
      </c>
      <c r="B23" s="321"/>
      <c r="C23" s="321"/>
      <c r="D23" s="321"/>
      <c r="E23" s="321"/>
      <c r="F23" s="322" t="s">
        <v>225</v>
      </c>
      <c r="G23" s="243"/>
      <c r="H23" s="243"/>
      <c r="I23" s="209"/>
      <c r="J23" s="323"/>
      <c r="K23" s="90"/>
      <c r="L23" s="86"/>
    </row>
    <row r="24" spans="1:14" x14ac:dyDescent="0.25">
      <c r="A24" s="60" t="s">
        <v>220</v>
      </c>
      <c r="B24" s="209"/>
      <c r="C24" s="210"/>
      <c r="D24" s="210"/>
      <c r="E24" s="211"/>
      <c r="F24" s="322" t="s">
        <v>226</v>
      </c>
      <c r="G24" s="243"/>
      <c r="H24" s="243"/>
      <c r="I24" s="117"/>
      <c r="J24" s="118"/>
      <c r="K24" s="90"/>
      <c r="L24" s="86"/>
    </row>
    <row r="25" spans="1:14" x14ac:dyDescent="0.25">
      <c r="A25" s="99" t="s">
        <v>221</v>
      </c>
      <c r="B25" s="186" t="s">
        <v>578</v>
      </c>
      <c r="C25" s="187"/>
      <c r="D25" s="187"/>
      <c r="E25" s="188"/>
      <c r="F25" s="95"/>
      <c r="G25" s="95"/>
      <c r="H25" s="95"/>
      <c r="I25" s="71"/>
      <c r="J25" s="78"/>
      <c r="K25" s="90"/>
      <c r="L25" s="86"/>
    </row>
    <row r="26" spans="1:14" ht="3" customHeight="1" x14ac:dyDescent="0.25">
      <c r="A26" s="99"/>
      <c r="B26" s="97"/>
      <c r="C26" s="97"/>
      <c r="D26" s="97"/>
      <c r="E26" s="97"/>
      <c r="F26" s="17"/>
      <c r="G26" s="17"/>
      <c r="H26" s="71"/>
      <c r="I26" s="71"/>
      <c r="J26" s="42"/>
      <c r="K26" s="90"/>
      <c r="L26" s="86"/>
    </row>
    <row r="27" spans="1:14" s="24" customFormat="1" ht="15" customHeight="1" x14ac:dyDescent="0.25">
      <c r="A27" s="62" t="s">
        <v>227</v>
      </c>
      <c r="B27" s="6"/>
      <c r="C27" s="6"/>
      <c r="D27" s="6"/>
      <c r="E27" s="6"/>
      <c r="F27" s="6"/>
      <c r="G27" s="6"/>
      <c r="H27" s="6"/>
      <c r="I27" s="6"/>
      <c r="J27" s="42"/>
      <c r="K27" s="90"/>
      <c r="L27" s="89"/>
    </row>
    <row r="28" spans="1:14" ht="15" customHeight="1" x14ac:dyDescent="0.25">
      <c r="A28" s="311" t="s">
        <v>228</v>
      </c>
      <c r="B28" s="312"/>
      <c r="C28" s="312"/>
      <c r="D28" s="312"/>
      <c r="E28" s="208"/>
      <c r="F28" s="208"/>
      <c r="G28" s="208"/>
      <c r="H28" s="208"/>
      <c r="I28" s="208"/>
      <c r="J28" s="278"/>
      <c r="K28" s="90"/>
      <c r="L28" s="86"/>
    </row>
    <row r="29" spans="1:14" ht="23.25" customHeight="1" x14ac:dyDescent="0.25">
      <c r="A29" s="276" t="s">
        <v>229</v>
      </c>
      <c r="B29" s="277"/>
      <c r="C29" s="277"/>
      <c r="D29" s="277"/>
      <c r="E29" s="208"/>
      <c r="F29" s="208"/>
      <c r="G29" s="208"/>
      <c r="H29" s="208"/>
      <c r="I29" s="208"/>
      <c r="J29" s="278"/>
      <c r="K29" s="90"/>
      <c r="L29" s="86"/>
    </row>
    <row r="30" spans="1:14" s="24" customFormat="1" ht="25.5" customHeight="1" x14ac:dyDescent="0.25">
      <c r="A30" s="279" t="s">
        <v>230</v>
      </c>
      <c r="B30" s="280"/>
      <c r="C30" s="280"/>
      <c r="D30" s="280"/>
      <c r="E30" s="281"/>
      <c r="F30" s="282"/>
      <c r="G30" s="7" t="s">
        <v>231</v>
      </c>
      <c r="H30" s="7" t="s">
        <v>232</v>
      </c>
      <c r="I30" s="253" t="s">
        <v>233</v>
      </c>
      <c r="J30" s="254"/>
      <c r="K30" s="30" t="s">
        <v>276</v>
      </c>
      <c r="L30" s="89"/>
    </row>
    <row r="31" spans="1:14" ht="15" customHeight="1" x14ac:dyDescent="0.25">
      <c r="A31" s="272"/>
      <c r="B31" s="273"/>
      <c r="C31" s="273"/>
      <c r="D31" s="273"/>
      <c r="E31" s="273"/>
      <c r="F31" s="274"/>
      <c r="G31" s="75" t="s">
        <v>578</v>
      </c>
      <c r="H31" s="75" t="s">
        <v>578</v>
      </c>
      <c r="I31" s="283">
        <f>IFERROR(VLOOKUP(A31,'Méd. + délai d''attente'!$A$2:$C$1000,3,FALSE),0)</f>
        <v>0</v>
      </c>
      <c r="J31" s="284"/>
      <c r="K31" s="31" t="str">
        <f>IFERROR(slachtdatum-GI31-1,"")</f>
        <v/>
      </c>
      <c r="L31" s="91"/>
    </row>
    <row r="32" spans="1:14" ht="15" customHeight="1" x14ac:dyDescent="0.25">
      <c r="A32" s="272"/>
      <c r="B32" s="273"/>
      <c r="C32" s="273"/>
      <c r="D32" s="273"/>
      <c r="E32" s="273"/>
      <c r="F32" s="274"/>
      <c r="G32" s="75" t="s">
        <v>578</v>
      </c>
      <c r="H32" s="75" t="s">
        <v>578</v>
      </c>
      <c r="I32" s="283">
        <f>IFERROR(VLOOKUP(A32,'Méd. + délai d''attente'!$A$2:$C$1000,3,FALSE),0)</f>
        <v>0</v>
      </c>
      <c r="J32" s="284"/>
      <c r="K32" s="31" t="str">
        <f>IFERROR(slachtdatum-GI32-1,"")</f>
        <v/>
      </c>
      <c r="L32" s="91"/>
    </row>
    <row r="33" spans="1:19" ht="15" customHeight="1" x14ac:dyDescent="0.25">
      <c r="A33" s="272"/>
      <c r="B33" s="273"/>
      <c r="C33" s="273"/>
      <c r="D33" s="273"/>
      <c r="E33" s="273"/>
      <c r="F33" s="274"/>
      <c r="G33" s="75" t="s">
        <v>578</v>
      </c>
      <c r="H33" s="75" t="s">
        <v>578</v>
      </c>
      <c r="I33" s="283">
        <f>IFERROR(VLOOKUP(A33,'Méd. + délai d''attente'!$A$2:$C$1000,3,FALSE),0)</f>
        <v>0</v>
      </c>
      <c r="J33" s="284"/>
      <c r="K33" s="31" t="str">
        <f>IFERROR(slachtdatum-GI33-1,"")</f>
        <v/>
      </c>
      <c r="L33" s="91"/>
    </row>
    <row r="34" spans="1:19" ht="15" customHeight="1" x14ac:dyDescent="0.25">
      <c r="A34" s="272"/>
      <c r="B34" s="273"/>
      <c r="C34" s="273"/>
      <c r="D34" s="273"/>
      <c r="E34" s="273"/>
      <c r="F34" s="274"/>
      <c r="G34" s="75" t="s">
        <v>578</v>
      </c>
      <c r="H34" s="75" t="s">
        <v>578</v>
      </c>
      <c r="I34" s="283">
        <f>IFERROR(VLOOKUP(A34,'Méd. + délai d''attente'!$A$2:$C$1000,3,FALSE),0)</f>
        <v>0</v>
      </c>
      <c r="J34" s="284"/>
      <c r="K34" s="31" t="str">
        <f>IFERROR(slachtdatum-GI34-1,"")</f>
        <v/>
      </c>
      <c r="L34" s="91"/>
    </row>
    <row r="35" spans="1:19" ht="15" customHeight="1" x14ac:dyDescent="0.25">
      <c r="A35" s="263"/>
      <c r="B35" s="210"/>
      <c r="C35" s="210"/>
      <c r="D35" s="210"/>
      <c r="E35" s="210"/>
      <c r="F35" s="210"/>
      <c r="G35" s="76"/>
      <c r="H35" s="76"/>
      <c r="I35" s="285"/>
      <c r="J35" s="286"/>
      <c r="K35" s="31"/>
      <c r="L35" s="91"/>
    </row>
    <row r="36" spans="1:19" ht="15" customHeight="1" x14ac:dyDescent="0.25">
      <c r="A36" s="263"/>
      <c r="B36" s="210"/>
      <c r="C36" s="210"/>
      <c r="D36" s="210"/>
      <c r="E36" s="210"/>
      <c r="F36" s="210"/>
      <c r="G36" s="76"/>
      <c r="H36" s="76"/>
      <c r="I36" s="285"/>
      <c r="J36" s="286"/>
      <c r="K36" s="31"/>
      <c r="L36" s="91"/>
    </row>
    <row r="37" spans="1:19" ht="15" customHeight="1" x14ac:dyDescent="0.25">
      <c r="A37" s="263"/>
      <c r="B37" s="210"/>
      <c r="C37" s="210"/>
      <c r="D37" s="210"/>
      <c r="E37" s="210"/>
      <c r="F37" s="210"/>
      <c r="G37" s="76"/>
      <c r="H37" s="76"/>
      <c r="I37" s="285"/>
      <c r="J37" s="286"/>
      <c r="K37" s="31"/>
      <c r="L37" s="91"/>
    </row>
    <row r="38" spans="1:19" s="24" customFormat="1" ht="15" customHeight="1" x14ac:dyDescent="0.25">
      <c r="A38" s="313" t="s">
        <v>234</v>
      </c>
      <c r="B38" s="314"/>
      <c r="C38" s="314"/>
      <c r="D38" s="314"/>
      <c r="E38" s="314"/>
      <c r="F38" s="314"/>
      <c r="G38" s="314"/>
      <c r="H38" s="314"/>
      <c r="I38" s="314"/>
      <c r="J38" s="315"/>
      <c r="K38" s="90"/>
      <c r="L38" s="92"/>
    </row>
    <row r="39" spans="1:19" ht="12.75" customHeight="1" x14ac:dyDescent="0.25">
      <c r="A39" s="316" t="s">
        <v>235</v>
      </c>
      <c r="B39" s="317"/>
      <c r="C39" s="317"/>
      <c r="D39" s="317"/>
      <c r="E39" s="317"/>
      <c r="F39" s="317"/>
      <c r="G39" s="317"/>
      <c r="H39" s="318" t="s">
        <v>237</v>
      </c>
      <c r="I39" s="318"/>
      <c r="J39" s="319" t="s">
        <v>238</v>
      </c>
      <c r="K39" s="189" t="s">
        <v>276</v>
      </c>
      <c r="L39" s="91"/>
    </row>
    <row r="40" spans="1:19" ht="21" customHeight="1" x14ac:dyDescent="0.25">
      <c r="A40" s="341" t="s">
        <v>236</v>
      </c>
      <c r="B40" s="342"/>
      <c r="C40" s="342"/>
      <c r="D40" s="343"/>
      <c r="E40" s="7" t="s">
        <v>555</v>
      </c>
      <c r="F40" s="7" t="s">
        <v>554</v>
      </c>
      <c r="G40" s="65" t="s">
        <v>553</v>
      </c>
      <c r="H40" s="318"/>
      <c r="I40" s="318"/>
      <c r="J40" s="320"/>
      <c r="K40" s="190"/>
      <c r="L40" s="93"/>
      <c r="M40" s="2"/>
      <c r="N40" s="2"/>
      <c r="O40" s="2"/>
      <c r="P40" s="2"/>
      <c r="Q40" s="2"/>
      <c r="R40" s="4"/>
      <c r="S40" s="2"/>
    </row>
    <row r="41" spans="1:19" ht="15" customHeight="1" x14ac:dyDescent="0.25">
      <c r="A41" s="272"/>
      <c r="B41" s="273"/>
      <c r="C41" s="273"/>
      <c r="D41" s="274"/>
      <c r="E41" s="75" t="s">
        <v>578</v>
      </c>
      <c r="F41" s="75" t="s">
        <v>578</v>
      </c>
      <c r="G41" s="67">
        <f>IFERROR(VLOOKUP(A41,'Méd. + délai d''attente'!$D$2:$F$1000,3,FALSE),0)</f>
        <v>0</v>
      </c>
      <c r="H41" s="208"/>
      <c r="I41" s="208"/>
      <c r="J41" s="70" t="str">
        <f>IFERROR(IF(OR(E41="",A41=65,A41=66),"",CONCATENATE(E41-$B$25+1," jour(s)")),"")</f>
        <v/>
      </c>
      <c r="K41" s="31" t="str">
        <f>IFERROR(slachtdatum-G41-1,"")</f>
        <v/>
      </c>
      <c r="L41" s="91"/>
      <c r="M41" s="2"/>
      <c r="N41" s="2"/>
      <c r="O41" s="2"/>
      <c r="P41" s="2"/>
      <c r="Q41" s="2"/>
      <c r="R41" s="4"/>
      <c r="S41" s="2"/>
    </row>
    <row r="42" spans="1:19" ht="15" customHeight="1" x14ac:dyDescent="0.25">
      <c r="A42" s="272"/>
      <c r="B42" s="273"/>
      <c r="C42" s="273"/>
      <c r="D42" s="274"/>
      <c r="E42" s="75" t="s">
        <v>578</v>
      </c>
      <c r="F42" s="75" t="s">
        <v>578</v>
      </c>
      <c r="G42" s="67">
        <f>IFERROR(VLOOKUP(A42,'Méd. + délai d''attente'!$D$2:$F$1000,3,FALSE),0)</f>
        <v>0</v>
      </c>
      <c r="H42" s="208"/>
      <c r="I42" s="208"/>
      <c r="J42" s="70" t="str">
        <f t="shared" ref="J42:J45" si="0">IFERROR(IF(OR(E42="",A42=65,A42=66),"",CONCATENATE(E42-$B$25+1," jour(s)")),"")</f>
        <v/>
      </c>
      <c r="K42" s="31" t="str">
        <f>IFERROR(slachtdatum-G42-1,"")</f>
        <v/>
      </c>
      <c r="L42" s="91"/>
      <c r="M42" s="2"/>
      <c r="N42" s="2"/>
      <c r="O42" s="2"/>
      <c r="P42" s="2"/>
      <c r="Q42" s="2"/>
      <c r="R42" s="4"/>
      <c r="S42" s="2"/>
    </row>
    <row r="43" spans="1:19" ht="15" customHeight="1" x14ac:dyDescent="0.25">
      <c r="A43" s="272"/>
      <c r="B43" s="273"/>
      <c r="C43" s="273"/>
      <c r="D43" s="274"/>
      <c r="E43" s="75" t="s">
        <v>578</v>
      </c>
      <c r="F43" s="75" t="s">
        <v>578</v>
      </c>
      <c r="G43" s="67">
        <f>IFERROR(VLOOKUP(A43,'Méd. + délai d''attente'!$D$2:$F$1000,3,FALSE),0)</f>
        <v>0</v>
      </c>
      <c r="H43" s="208"/>
      <c r="I43" s="208"/>
      <c r="J43" s="70" t="str">
        <f t="shared" si="0"/>
        <v/>
      </c>
      <c r="K43" s="31" t="str">
        <f>IFERROR(slachtdatum-G43-1,"")</f>
        <v/>
      </c>
      <c r="L43" s="91"/>
      <c r="M43" s="2"/>
      <c r="N43" s="2"/>
      <c r="O43" s="2"/>
      <c r="P43" s="2"/>
      <c r="Q43" s="2"/>
      <c r="R43" s="2"/>
      <c r="S43" s="2"/>
    </row>
    <row r="44" spans="1:19" ht="15" customHeight="1" x14ac:dyDescent="0.25">
      <c r="A44" s="272"/>
      <c r="B44" s="273"/>
      <c r="C44" s="273"/>
      <c r="D44" s="274"/>
      <c r="E44" s="75" t="s">
        <v>578</v>
      </c>
      <c r="F44" s="75" t="s">
        <v>578</v>
      </c>
      <c r="G44" s="67">
        <f>IFERROR(VLOOKUP(A44,'Méd. + délai d''attente'!$D$2:$F$1000,3,FALSE),0)</f>
        <v>0</v>
      </c>
      <c r="H44" s="208"/>
      <c r="I44" s="208"/>
      <c r="J44" s="70" t="str">
        <f t="shared" si="0"/>
        <v/>
      </c>
      <c r="K44" s="31" t="str">
        <f>IFERROR(slachtdatum-G44-1,"")</f>
        <v/>
      </c>
      <c r="L44" s="91"/>
      <c r="M44" s="2"/>
      <c r="N44" s="2"/>
      <c r="O44" s="2"/>
      <c r="P44" s="2"/>
      <c r="Q44" s="2"/>
      <c r="R44" s="4"/>
      <c r="S44" s="2"/>
    </row>
    <row r="45" spans="1:19" ht="15" customHeight="1" x14ac:dyDescent="0.25">
      <c r="A45" s="272"/>
      <c r="B45" s="273"/>
      <c r="C45" s="273"/>
      <c r="D45" s="274"/>
      <c r="E45" s="75" t="s">
        <v>578</v>
      </c>
      <c r="F45" s="75" t="s">
        <v>578</v>
      </c>
      <c r="G45" s="67">
        <f>IFERROR(VLOOKUP(A45,'Méd. + délai d''attente'!$D$2:$F$1000,3,FALSE),0)</f>
        <v>0</v>
      </c>
      <c r="H45" s="208"/>
      <c r="I45" s="208"/>
      <c r="J45" s="70" t="str">
        <f t="shared" si="0"/>
        <v/>
      </c>
      <c r="K45" s="31" t="str">
        <f>IFERROR(slachtdatum-G45-1,"")</f>
        <v/>
      </c>
      <c r="L45" s="91"/>
      <c r="M45" s="2"/>
      <c r="N45" s="2"/>
      <c r="O45" s="2"/>
      <c r="P45" s="2"/>
      <c r="Q45" s="2"/>
      <c r="R45" s="4"/>
      <c r="S45" s="2"/>
    </row>
    <row r="46" spans="1:19" ht="15" customHeight="1" x14ac:dyDescent="0.25">
      <c r="A46" s="263"/>
      <c r="B46" s="210"/>
      <c r="C46" s="210"/>
      <c r="D46" s="211"/>
      <c r="E46" s="76"/>
      <c r="F46" s="76"/>
      <c r="G46" s="77"/>
      <c r="H46" s="208"/>
      <c r="I46" s="208"/>
      <c r="J46" s="84"/>
      <c r="K46" s="31"/>
      <c r="L46" s="91"/>
      <c r="M46" s="2"/>
      <c r="N46" s="2"/>
      <c r="O46" s="2"/>
      <c r="P46" s="2"/>
      <c r="Q46" s="2"/>
      <c r="R46" s="4"/>
      <c r="S46" s="2"/>
    </row>
    <row r="47" spans="1:19" ht="15" customHeight="1" x14ac:dyDescent="0.25">
      <c r="A47" s="263"/>
      <c r="B47" s="210"/>
      <c r="C47" s="210"/>
      <c r="D47" s="211"/>
      <c r="E47" s="76"/>
      <c r="F47" s="76"/>
      <c r="G47" s="77"/>
      <c r="H47" s="209"/>
      <c r="I47" s="211"/>
      <c r="J47" s="84"/>
      <c r="K47" s="31"/>
      <c r="L47" s="91"/>
      <c r="M47" s="2"/>
      <c r="N47" s="2"/>
      <c r="O47" s="2"/>
      <c r="P47" s="2"/>
      <c r="Q47" s="2"/>
      <c r="R47" s="4"/>
      <c r="S47" s="2"/>
    </row>
    <row r="48" spans="1:19" ht="15" customHeight="1" x14ac:dyDescent="0.25">
      <c r="A48" s="263"/>
      <c r="B48" s="210"/>
      <c r="C48" s="210"/>
      <c r="D48" s="211"/>
      <c r="E48" s="76"/>
      <c r="F48" s="76"/>
      <c r="G48" s="77"/>
      <c r="H48" s="209"/>
      <c r="I48" s="211"/>
      <c r="J48" s="84"/>
      <c r="K48" s="31"/>
      <c r="L48" s="91"/>
      <c r="M48" s="2"/>
      <c r="N48" s="2"/>
      <c r="O48" s="2"/>
      <c r="P48" s="2"/>
      <c r="Q48" s="2"/>
      <c r="R48" s="4"/>
      <c r="S48" s="2"/>
    </row>
    <row r="49" spans="1:19" ht="18.75" customHeight="1" x14ac:dyDescent="0.25">
      <c r="A49" s="267" t="s">
        <v>239</v>
      </c>
      <c r="B49" s="268"/>
      <c r="C49" s="268"/>
      <c r="D49" s="268"/>
      <c r="E49" s="268"/>
      <c r="F49" s="268"/>
      <c r="G49" s="268"/>
      <c r="H49" s="268"/>
      <c r="I49" s="268"/>
      <c r="J49" s="269"/>
      <c r="K49" s="85"/>
      <c r="L49" s="91"/>
      <c r="M49" s="2"/>
      <c r="N49" s="2"/>
      <c r="O49" s="2"/>
      <c r="P49" s="2"/>
      <c r="Q49" s="2"/>
      <c r="R49" s="4"/>
      <c r="S49" s="2"/>
    </row>
    <row r="50" spans="1:19" ht="18" customHeight="1" x14ac:dyDescent="0.25">
      <c r="A50" s="267" t="s">
        <v>240</v>
      </c>
      <c r="B50" s="268"/>
      <c r="C50" s="268"/>
      <c r="D50" s="268"/>
      <c r="E50" s="301"/>
      <c r="F50" s="301"/>
      <c r="G50" s="301"/>
      <c r="H50" s="301"/>
      <c r="I50" s="301"/>
      <c r="J50" s="302"/>
      <c r="K50" s="85"/>
      <c r="L50" s="91"/>
      <c r="M50" s="2"/>
      <c r="N50" s="2"/>
      <c r="O50" s="2"/>
      <c r="P50" s="2"/>
      <c r="Q50" s="2"/>
      <c r="R50" s="4"/>
      <c r="S50" s="2"/>
    </row>
    <row r="51" spans="1:19" ht="15" customHeight="1" x14ac:dyDescent="0.25">
      <c r="A51" s="264" t="s">
        <v>241</v>
      </c>
      <c r="B51" s="265"/>
      <c r="C51" s="265"/>
      <c r="D51" s="265"/>
      <c r="E51" s="265"/>
      <c r="F51" s="265"/>
      <c r="G51" s="265"/>
      <c r="H51" s="265"/>
      <c r="I51" s="265"/>
      <c r="J51" s="266"/>
      <c r="K51" s="20"/>
      <c r="L51" s="26"/>
      <c r="M51" s="2"/>
      <c r="N51" s="2"/>
      <c r="O51" s="2"/>
      <c r="P51" s="4"/>
      <c r="Q51" s="2"/>
    </row>
    <row r="52" spans="1:19" ht="15" customHeight="1" x14ac:dyDescent="0.25">
      <c r="A52" s="253" t="s">
        <v>242</v>
      </c>
      <c r="B52" s="253"/>
      <c r="C52" s="253"/>
      <c r="D52" s="253"/>
      <c r="E52" s="318" t="s">
        <v>556</v>
      </c>
      <c r="F52" s="318" t="s">
        <v>552</v>
      </c>
      <c r="G52" s="253" t="s">
        <v>553</v>
      </c>
      <c r="H52" s="337" t="s">
        <v>550</v>
      </c>
      <c r="I52" s="338"/>
      <c r="J52" s="318" t="s">
        <v>243</v>
      </c>
      <c r="K52" s="189" t="s">
        <v>276</v>
      </c>
      <c r="L52" s="26"/>
      <c r="M52" s="2"/>
      <c r="N52" s="2"/>
      <c r="O52" s="2"/>
      <c r="P52" s="4"/>
      <c r="Q52" s="2"/>
    </row>
    <row r="53" spans="1:19" ht="15" customHeight="1" x14ac:dyDescent="0.25">
      <c r="A53" s="253"/>
      <c r="B53" s="253"/>
      <c r="C53" s="253"/>
      <c r="D53" s="253"/>
      <c r="E53" s="318"/>
      <c r="F53" s="318"/>
      <c r="G53" s="253"/>
      <c r="H53" s="339"/>
      <c r="I53" s="340"/>
      <c r="J53" s="318"/>
      <c r="K53" s="190"/>
      <c r="L53" s="26"/>
      <c r="M53" s="5"/>
      <c r="N53" s="2"/>
      <c r="O53" s="2"/>
      <c r="P53" s="4"/>
      <c r="Q53" s="2"/>
    </row>
    <row r="54" spans="1:19" ht="15" customHeight="1" x14ac:dyDescent="0.25">
      <c r="A54" s="272"/>
      <c r="B54" s="273"/>
      <c r="C54" s="273"/>
      <c r="D54" s="274"/>
      <c r="E54" s="75" t="s">
        <v>578</v>
      </c>
      <c r="F54" s="139"/>
      <c r="G54" s="65">
        <f>IFERROR(VLOOKUP(A54,'Méd. + délai d''attente'!$G$2:$I$1000,3,FALSE),0)</f>
        <v>0</v>
      </c>
      <c r="H54" s="270" t="str">
        <f>IFERROR(VLOOKUP(A54,'Méd. + délai d''attente'!$G$2:$J$1000,4,FALSE),"")</f>
        <v/>
      </c>
      <c r="I54" s="271"/>
      <c r="J54" s="70" t="str">
        <f>IFERROR(IF(OR(E54="",A54=65,A54=66),"",CONCATENATE(E54-$B$25+1," jour(s)")),"")</f>
        <v/>
      </c>
      <c r="K54" s="31" t="str">
        <f>IFERROR(slachtdatum-G54-1,"")</f>
        <v/>
      </c>
      <c r="L54" s="26"/>
      <c r="M54" s="2"/>
      <c r="N54" s="2"/>
      <c r="O54" s="2"/>
      <c r="P54" s="4"/>
      <c r="Q54" s="2"/>
    </row>
    <row r="55" spans="1:19" ht="15" customHeight="1" x14ac:dyDescent="0.25">
      <c r="A55" s="272"/>
      <c r="B55" s="273"/>
      <c r="C55" s="273"/>
      <c r="D55" s="274"/>
      <c r="E55" s="75" t="s">
        <v>578</v>
      </c>
      <c r="F55" s="139"/>
      <c r="G55" s="65">
        <f>IFERROR(VLOOKUP(A55,'Méd. + délai d''attente'!$G$2:$I$1000,3,FALSE),0)</f>
        <v>0</v>
      </c>
      <c r="H55" s="270" t="str">
        <f>IFERROR(VLOOKUP(A55,'Méd. + délai d''attente'!$G$2:$J$1000,4,FALSE),"")</f>
        <v/>
      </c>
      <c r="I55" s="271"/>
      <c r="J55" s="70" t="str">
        <f t="shared" ref="J55:J58" si="1">IFERROR(IF(OR(E55="",A55=65,A55=66),"",CONCATENATE(E55-$B$25+1," jour(s)")),"")</f>
        <v/>
      </c>
      <c r="K55" s="31" t="str">
        <f>IFERROR(slachtdatum-G55-1,"")</f>
        <v/>
      </c>
      <c r="L55" s="26"/>
      <c r="M55" s="2"/>
      <c r="N55" s="2"/>
      <c r="O55" s="2"/>
      <c r="P55" s="4"/>
      <c r="Q55" s="2"/>
    </row>
    <row r="56" spans="1:19" ht="15" customHeight="1" x14ac:dyDescent="0.25">
      <c r="A56" s="272"/>
      <c r="B56" s="273"/>
      <c r="C56" s="273"/>
      <c r="D56" s="274"/>
      <c r="E56" s="75" t="s">
        <v>578</v>
      </c>
      <c r="F56" s="139"/>
      <c r="G56" s="65">
        <f>IFERROR(VLOOKUP(A56,'Méd. + délai d''attente'!$G$2:$I$1000,3,FALSE),0)</f>
        <v>0</v>
      </c>
      <c r="H56" s="270" t="str">
        <f>IFERROR(VLOOKUP(A56,'Méd. + délai d''attente'!$G$2:$J$1000,4,FALSE),"")</f>
        <v/>
      </c>
      <c r="I56" s="271"/>
      <c r="J56" s="70" t="str">
        <f t="shared" si="1"/>
        <v/>
      </c>
      <c r="K56" s="31" t="str">
        <f>IFERROR(slachtdatum-G56-1,"")</f>
        <v/>
      </c>
      <c r="L56" s="26"/>
      <c r="M56" s="2"/>
      <c r="N56" s="2"/>
      <c r="O56" s="2"/>
      <c r="P56" s="4"/>
      <c r="Q56" s="2"/>
    </row>
    <row r="57" spans="1:19" ht="15" customHeight="1" x14ac:dyDescent="0.25">
      <c r="A57" s="272"/>
      <c r="B57" s="273"/>
      <c r="C57" s="273"/>
      <c r="D57" s="274"/>
      <c r="E57" s="75" t="s">
        <v>578</v>
      </c>
      <c r="F57" s="139"/>
      <c r="G57" s="65">
        <f>IFERROR(VLOOKUP(A57,'Méd. + délai d''attente'!$G$2:$I$1000,3,FALSE),0)</f>
        <v>0</v>
      </c>
      <c r="H57" s="270" t="str">
        <f>IFERROR(VLOOKUP(A57,'Méd. + délai d''attente'!$G$2:$J$1000,4,FALSE),"")</f>
        <v/>
      </c>
      <c r="I57" s="271"/>
      <c r="J57" s="70" t="str">
        <f t="shared" si="1"/>
        <v/>
      </c>
      <c r="K57" s="31" t="str">
        <f>IFERROR(slachtdatum-G57-1,"")</f>
        <v/>
      </c>
      <c r="L57" s="26"/>
      <c r="M57" s="2"/>
      <c r="N57" s="2"/>
      <c r="O57" s="2"/>
      <c r="P57" s="4"/>
      <c r="Q57" s="2"/>
    </row>
    <row r="58" spans="1:19" ht="15" customHeight="1" x14ac:dyDescent="0.25">
      <c r="A58" s="272"/>
      <c r="B58" s="273"/>
      <c r="C58" s="273"/>
      <c r="D58" s="274"/>
      <c r="E58" s="75" t="s">
        <v>578</v>
      </c>
      <c r="F58" s="139"/>
      <c r="G58" s="65">
        <f>IFERROR(VLOOKUP(A58,'Méd. + délai d''attente'!$G$2:$I$1000,3,FALSE),0)</f>
        <v>0</v>
      </c>
      <c r="H58" s="270" t="str">
        <f>IFERROR(VLOOKUP(A58,'Méd. + délai d''attente'!$G$2:$J$1000,4,FALSE),"")</f>
        <v/>
      </c>
      <c r="I58" s="271"/>
      <c r="J58" s="70" t="str">
        <f t="shared" si="1"/>
        <v/>
      </c>
      <c r="K58" s="31" t="str">
        <f>IFERROR(slachtdatum-G58-1,"")</f>
        <v/>
      </c>
      <c r="L58" s="26"/>
      <c r="M58" s="2"/>
      <c r="N58" s="2"/>
      <c r="O58" s="2"/>
      <c r="P58" s="4"/>
      <c r="Q58" s="2"/>
    </row>
    <row r="59" spans="1:19" ht="15" customHeight="1" x14ac:dyDescent="0.25">
      <c r="A59" s="275"/>
      <c r="B59" s="275"/>
      <c r="C59" s="275"/>
      <c r="D59" s="275"/>
      <c r="E59" s="135"/>
      <c r="F59" s="135"/>
      <c r="G59" s="135"/>
      <c r="H59" s="275"/>
      <c r="I59" s="275"/>
      <c r="J59" s="122"/>
      <c r="K59" s="31"/>
      <c r="L59" s="26"/>
      <c r="M59" s="2"/>
      <c r="N59" s="2"/>
      <c r="O59" s="2"/>
      <c r="P59" s="4"/>
      <c r="Q59" s="2"/>
    </row>
    <row r="60" spans="1:19" ht="15" customHeight="1" x14ac:dyDescent="0.25">
      <c r="A60" s="275"/>
      <c r="B60" s="275"/>
      <c r="C60" s="275"/>
      <c r="D60" s="275"/>
      <c r="E60" s="135"/>
      <c r="F60" s="135"/>
      <c r="G60" s="135"/>
      <c r="H60" s="275"/>
      <c r="I60" s="275"/>
      <c r="J60" s="122"/>
      <c r="K60" s="31"/>
      <c r="L60" s="26"/>
      <c r="M60" s="2"/>
      <c r="N60" s="2"/>
      <c r="O60" s="2"/>
      <c r="P60" s="4"/>
      <c r="Q60" s="2"/>
    </row>
    <row r="61" spans="1:19" ht="15" customHeight="1" x14ac:dyDescent="0.25">
      <c r="A61" s="275"/>
      <c r="B61" s="275"/>
      <c r="C61" s="275"/>
      <c r="D61" s="275"/>
      <c r="E61" s="135"/>
      <c r="F61" s="135"/>
      <c r="G61" s="135"/>
      <c r="H61" s="275"/>
      <c r="I61" s="275"/>
      <c r="J61" s="122"/>
      <c r="K61" s="31"/>
      <c r="L61" s="26"/>
      <c r="M61" s="2"/>
      <c r="N61" s="2"/>
      <c r="O61" s="2"/>
      <c r="P61" s="4"/>
      <c r="Q61" s="2"/>
    </row>
    <row r="62" spans="1:19" ht="15" customHeight="1" x14ac:dyDescent="0.25">
      <c r="A62" s="260" t="s">
        <v>244</v>
      </c>
      <c r="B62" s="261"/>
      <c r="C62" s="261"/>
      <c r="D62" s="261"/>
      <c r="E62" s="261"/>
      <c r="F62" s="261"/>
      <c r="G62" s="261"/>
      <c r="H62" s="261"/>
      <c r="I62" s="261"/>
      <c r="J62" s="262"/>
      <c r="K62" s="20"/>
      <c r="L62" s="26"/>
      <c r="M62" s="2"/>
      <c r="N62" s="2"/>
      <c r="O62" s="2"/>
      <c r="P62" s="4"/>
      <c r="Q62" s="2"/>
    </row>
    <row r="63" spans="1:19" ht="15" customHeight="1" x14ac:dyDescent="0.25">
      <c r="A63" s="250" t="s">
        <v>245</v>
      </c>
      <c r="B63" s="251"/>
      <c r="C63" s="251"/>
      <c r="D63" s="251"/>
      <c r="E63" s="252"/>
      <c r="F63" s="253" t="s">
        <v>246</v>
      </c>
      <c r="G63" s="253"/>
      <c r="H63" s="253"/>
      <c r="I63" s="253"/>
      <c r="J63" s="254"/>
      <c r="K63" s="90"/>
      <c r="L63" s="45"/>
      <c r="M63" s="1"/>
      <c r="N63" s="2"/>
      <c r="O63" s="2"/>
      <c r="P63" s="4"/>
      <c r="Q63" s="2"/>
    </row>
    <row r="64" spans="1:19" ht="15" customHeight="1" x14ac:dyDescent="0.25">
      <c r="A64" s="72" t="s">
        <v>247</v>
      </c>
      <c r="B64" s="79"/>
      <c r="C64" s="100"/>
      <c r="D64" s="100"/>
      <c r="E64" s="71"/>
      <c r="F64" s="194"/>
      <c r="G64" s="195"/>
      <c r="H64" s="195"/>
      <c r="I64" s="195"/>
      <c r="J64" s="196"/>
      <c r="K64" s="90"/>
      <c r="L64" s="86"/>
      <c r="N64" s="2"/>
      <c r="O64" s="2"/>
      <c r="P64" s="4"/>
      <c r="Q64" s="2"/>
    </row>
    <row r="65" spans="1:17" ht="15" customHeight="1" x14ac:dyDescent="0.25">
      <c r="A65" s="242" t="s">
        <v>516</v>
      </c>
      <c r="B65" s="257"/>
      <c r="C65" s="244"/>
      <c r="D65" s="245"/>
      <c r="E65" s="246"/>
      <c r="F65" s="197"/>
      <c r="G65" s="198"/>
      <c r="H65" s="198"/>
      <c r="I65" s="198"/>
      <c r="J65" s="199"/>
      <c r="K65" s="90"/>
      <c r="L65" s="86"/>
      <c r="N65" s="2"/>
      <c r="O65" s="2"/>
      <c r="P65" s="2"/>
      <c r="Q65" s="2"/>
    </row>
    <row r="66" spans="1:17" ht="26.25" customHeight="1" x14ac:dyDescent="0.25">
      <c r="A66" s="69" t="s">
        <v>551</v>
      </c>
      <c r="B66" s="208"/>
      <c r="C66" s="208"/>
      <c r="D66" s="208"/>
      <c r="E66" s="208"/>
      <c r="F66" s="212"/>
      <c r="G66" s="255"/>
      <c r="H66" s="255"/>
      <c r="I66" s="255"/>
      <c r="J66" s="256"/>
      <c r="K66" s="90"/>
      <c r="L66" s="86"/>
      <c r="N66" s="2"/>
      <c r="O66" s="2"/>
      <c r="P66" s="2"/>
      <c r="Q66" s="2"/>
    </row>
    <row r="67" spans="1:17" ht="15" customHeight="1" x14ac:dyDescent="0.25">
      <c r="A67" s="56" t="s">
        <v>248</v>
      </c>
      <c r="B67" s="80"/>
      <c r="C67" s="66"/>
      <c r="D67" s="66"/>
      <c r="E67" s="81"/>
      <c r="F67" s="194"/>
      <c r="G67" s="195"/>
      <c r="H67" s="195"/>
      <c r="I67" s="195"/>
      <c r="J67" s="196"/>
      <c r="K67" s="90"/>
      <c r="L67" s="86"/>
      <c r="N67" s="2"/>
      <c r="O67" s="2"/>
      <c r="P67" s="4"/>
      <c r="Q67" s="2"/>
    </row>
    <row r="68" spans="1:17" ht="15" customHeight="1" x14ac:dyDescent="0.25">
      <c r="A68" s="242" t="s">
        <v>516</v>
      </c>
      <c r="B68" s="243"/>
      <c r="C68" s="244"/>
      <c r="D68" s="245"/>
      <c r="E68" s="246"/>
      <c r="F68" s="197"/>
      <c r="G68" s="198"/>
      <c r="H68" s="198"/>
      <c r="I68" s="198"/>
      <c r="J68" s="199"/>
      <c r="K68" s="90"/>
      <c r="L68" s="86"/>
      <c r="N68" s="2"/>
      <c r="O68" s="2"/>
      <c r="P68" s="4"/>
      <c r="Q68" s="2"/>
    </row>
    <row r="69" spans="1:17" ht="24.75" customHeight="1" x14ac:dyDescent="0.25">
      <c r="A69" s="259" t="s">
        <v>249</v>
      </c>
      <c r="B69" s="259"/>
      <c r="C69" s="259"/>
      <c r="D69" s="259"/>
      <c r="E69" s="259"/>
      <c r="F69" s="259"/>
      <c r="G69" s="259"/>
      <c r="H69" s="258"/>
      <c r="I69" s="258"/>
      <c r="J69" s="258"/>
      <c r="K69" s="90"/>
      <c r="L69" s="86"/>
      <c r="N69" s="2"/>
      <c r="O69" s="2"/>
      <c r="P69" s="4"/>
    </row>
    <row r="70" spans="1:17" s="24" customFormat="1" ht="26.25" customHeight="1" x14ac:dyDescent="0.25">
      <c r="A70" s="222" t="s">
        <v>250</v>
      </c>
      <c r="B70" s="223"/>
      <c r="C70" s="223"/>
      <c r="D70" s="223"/>
      <c r="E70" s="223"/>
      <c r="F70" s="223"/>
      <c r="G70" s="223"/>
      <c r="H70" s="223"/>
      <c r="I70" s="223"/>
      <c r="J70" s="224"/>
      <c r="K70" s="8"/>
      <c r="L70" s="89"/>
      <c r="N70" s="18"/>
      <c r="O70" s="18"/>
      <c r="P70" s="19"/>
    </row>
    <row r="71" spans="1:17" ht="50.4" customHeight="1" x14ac:dyDescent="0.25">
      <c r="A71" s="225"/>
      <c r="B71" s="226"/>
      <c r="C71" s="226"/>
      <c r="D71" s="226"/>
      <c r="E71" s="226"/>
      <c r="F71" s="226"/>
      <c r="G71" s="226"/>
      <c r="H71" s="226"/>
      <c r="I71" s="226"/>
      <c r="J71" s="227"/>
      <c r="K71" s="90"/>
      <c r="L71" s="86"/>
      <c r="N71" s="2"/>
      <c r="O71" s="2"/>
      <c r="P71" s="4"/>
    </row>
    <row r="72" spans="1:17" s="24" customFormat="1" ht="15" customHeight="1" x14ac:dyDescent="0.25">
      <c r="A72" s="247" t="s">
        <v>251</v>
      </c>
      <c r="B72" s="248"/>
      <c r="C72" s="248"/>
      <c r="D72" s="248"/>
      <c r="E72" s="248"/>
      <c r="F72" s="248"/>
      <c r="G72" s="248"/>
      <c r="H72" s="248"/>
      <c r="I72" s="248"/>
      <c r="J72" s="249"/>
      <c r="K72" s="90"/>
      <c r="L72" s="89"/>
      <c r="N72" s="18"/>
      <c r="O72" s="18"/>
      <c r="P72" s="19"/>
      <c r="Q72" s="18"/>
    </row>
    <row r="73" spans="1:17" s="24" customFormat="1" ht="15" customHeight="1" x14ac:dyDescent="0.25">
      <c r="A73" s="34" t="s">
        <v>252</v>
      </c>
      <c r="B73" s="101"/>
      <c r="C73" s="101"/>
      <c r="D73" s="101"/>
      <c r="E73" s="101"/>
      <c r="F73" s="101"/>
      <c r="G73" s="101"/>
      <c r="H73" s="101"/>
      <c r="I73" s="101"/>
      <c r="J73" s="35"/>
      <c r="K73" s="90"/>
      <c r="L73" s="89"/>
      <c r="N73" s="18"/>
      <c r="O73" s="18"/>
      <c r="P73" s="19"/>
      <c r="Q73" s="18"/>
    </row>
    <row r="74" spans="1:17" ht="15" customHeight="1" x14ac:dyDescent="0.25">
      <c r="A74" s="38"/>
      <c r="B74" s="12"/>
      <c r="C74" s="12"/>
      <c r="D74" s="12"/>
      <c r="E74" s="12"/>
      <c r="F74" s="12"/>
      <c r="G74" s="12"/>
      <c r="H74" s="12"/>
      <c r="I74" s="12"/>
      <c r="J74" s="42"/>
      <c r="K74" s="90"/>
      <c r="L74" s="86"/>
      <c r="N74" s="2"/>
      <c r="O74" s="2"/>
      <c r="P74" s="4"/>
      <c r="Q74" s="2"/>
    </row>
    <row r="75" spans="1:17" s="3" customFormat="1" ht="4.5" customHeight="1" x14ac:dyDescent="0.25">
      <c r="A75" s="38"/>
      <c r="B75" s="12"/>
      <c r="C75" s="12"/>
      <c r="D75" s="12"/>
      <c r="E75" s="12"/>
      <c r="F75" s="12"/>
      <c r="G75" s="12"/>
      <c r="H75" s="12"/>
      <c r="I75" s="12"/>
      <c r="J75" s="42"/>
      <c r="K75" s="90"/>
      <c r="L75" s="27"/>
      <c r="N75" s="9"/>
      <c r="O75" s="2"/>
      <c r="P75" s="4"/>
      <c r="Q75" s="2"/>
    </row>
    <row r="76" spans="1:17" s="21" customFormat="1" ht="15" customHeight="1" x14ac:dyDescent="0.25">
      <c r="A76" s="36" t="s">
        <v>253</v>
      </c>
      <c r="B76" s="22"/>
      <c r="C76" s="22"/>
      <c r="D76" s="22"/>
      <c r="E76" s="22"/>
      <c r="F76" s="22"/>
      <c r="G76" s="22"/>
      <c r="H76" s="22"/>
      <c r="I76" s="22"/>
      <c r="J76" s="37"/>
      <c r="K76" s="90"/>
      <c r="L76" s="14"/>
      <c r="N76" s="18"/>
      <c r="O76" s="18"/>
      <c r="P76" s="19"/>
      <c r="Q76" s="18"/>
    </row>
    <row r="77" spans="1:17" s="3" customFormat="1" ht="15" customHeight="1" x14ac:dyDescent="0.25">
      <c r="A77" s="38"/>
      <c r="B77" s="12"/>
      <c r="C77" s="12"/>
      <c r="D77" s="12"/>
      <c r="E77" s="12"/>
      <c r="F77" s="12"/>
      <c r="G77" s="12"/>
      <c r="H77" s="12"/>
      <c r="I77" s="12"/>
      <c r="J77" s="42"/>
      <c r="K77" s="90"/>
      <c r="L77" s="27"/>
      <c r="N77" s="2"/>
      <c r="O77" s="2"/>
      <c r="P77" s="4"/>
      <c r="Q77" s="2"/>
    </row>
    <row r="78" spans="1:17" s="3" customFormat="1" ht="5.25" customHeight="1" x14ac:dyDescent="0.25">
      <c r="A78" s="38"/>
      <c r="B78" s="12"/>
      <c r="C78" s="12"/>
      <c r="D78" s="12"/>
      <c r="E78" s="12"/>
      <c r="F78" s="12"/>
      <c r="G78" s="12"/>
      <c r="H78" s="12"/>
      <c r="I78" s="12"/>
      <c r="J78" s="42"/>
      <c r="K78" s="90"/>
      <c r="L78" s="27"/>
      <c r="N78" s="2"/>
      <c r="O78" s="2"/>
      <c r="P78" s="4"/>
      <c r="Q78" s="2"/>
    </row>
    <row r="79" spans="1:17" s="21" customFormat="1" ht="15" customHeight="1" x14ac:dyDescent="0.25">
      <c r="A79" s="36" t="s">
        <v>448</v>
      </c>
      <c r="B79" s="22"/>
      <c r="C79" s="22"/>
      <c r="D79" s="22"/>
      <c r="E79" s="22"/>
      <c r="F79" s="22"/>
      <c r="G79" s="22"/>
      <c r="H79" s="22"/>
      <c r="I79" s="22"/>
      <c r="J79" s="37"/>
      <c r="K79" s="90"/>
      <c r="L79" s="14"/>
      <c r="N79" s="18"/>
      <c r="O79" s="18"/>
      <c r="P79" s="19"/>
      <c r="Q79" s="18"/>
    </row>
    <row r="80" spans="1:17" s="3" customFormat="1" ht="15" customHeight="1" x14ac:dyDescent="0.25">
      <c r="A80" s="38"/>
      <c r="B80" s="12"/>
      <c r="C80" s="12"/>
      <c r="D80" s="12"/>
      <c r="E80" s="12"/>
      <c r="F80" s="12"/>
      <c r="G80" s="12"/>
      <c r="H80" s="12"/>
      <c r="I80" s="12"/>
      <c r="J80" s="42"/>
      <c r="K80" s="90"/>
      <c r="L80" s="27"/>
      <c r="N80" s="2"/>
      <c r="O80" s="2"/>
      <c r="P80" s="4"/>
      <c r="Q80" s="2"/>
    </row>
    <row r="81" spans="1:17" s="3" customFormat="1" ht="15" customHeight="1" x14ac:dyDescent="0.25">
      <c r="A81" s="38"/>
      <c r="B81" s="12"/>
      <c r="C81" s="12"/>
      <c r="D81" s="12"/>
      <c r="E81" s="12"/>
      <c r="F81" s="12"/>
      <c r="G81" s="12"/>
      <c r="H81" s="12"/>
      <c r="I81" s="12"/>
      <c r="J81" s="42"/>
      <c r="K81" s="90"/>
      <c r="L81" s="27"/>
      <c r="N81" s="2"/>
      <c r="O81" s="2"/>
      <c r="P81" s="4"/>
      <c r="Q81" s="2"/>
    </row>
    <row r="82" spans="1:17" s="24" customFormat="1" ht="15" customHeight="1" x14ac:dyDescent="0.25">
      <c r="A82" s="239" t="s">
        <v>254</v>
      </c>
      <c r="B82" s="240"/>
      <c r="C82" s="240"/>
      <c r="D82" s="240"/>
      <c r="E82" s="240"/>
      <c r="F82" s="240"/>
      <c r="G82" s="240"/>
      <c r="H82" s="240"/>
      <c r="I82" s="240"/>
      <c r="J82" s="241"/>
      <c r="K82" s="90"/>
      <c r="L82" s="89"/>
      <c r="N82" s="18"/>
      <c r="O82" s="18"/>
      <c r="P82" s="19"/>
      <c r="Q82" s="18"/>
    </row>
    <row r="83" spans="1:17" ht="15" customHeight="1" x14ac:dyDescent="0.25">
      <c r="A83" s="231" t="s">
        <v>255</v>
      </c>
      <c r="B83" s="232"/>
      <c r="C83" s="232"/>
      <c r="D83" s="232"/>
      <c r="E83" s="12"/>
      <c r="F83" s="12"/>
      <c r="G83" s="12"/>
      <c r="H83" s="214"/>
      <c r="I83" s="214"/>
      <c r="J83" s="215"/>
      <c r="K83" s="90"/>
      <c r="L83" s="86"/>
      <c r="N83" s="2"/>
      <c r="O83" s="2"/>
      <c r="P83" s="4"/>
      <c r="Q83" s="2"/>
    </row>
    <row r="84" spans="1:17" ht="15" customHeight="1" x14ac:dyDescent="0.25">
      <c r="A84" s="38"/>
      <c r="B84" s="12"/>
      <c r="C84" s="12"/>
      <c r="D84" s="12"/>
      <c r="E84" s="12"/>
      <c r="F84" s="12"/>
      <c r="G84" s="12"/>
      <c r="H84" s="12"/>
      <c r="I84" s="12"/>
      <c r="J84" s="42"/>
      <c r="K84" s="90"/>
      <c r="L84" s="86"/>
      <c r="N84" s="2"/>
      <c r="O84" s="2"/>
      <c r="P84" s="4"/>
      <c r="Q84" s="2"/>
    </row>
    <row r="85" spans="1:17" ht="15" customHeight="1" x14ac:dyDescent="0.25">
      <c r="A85" s="231" t="s">
        <v>256</v>
      </c>
      <c r="B85" s="232"/>
      <c r="C85" s="232"/>
      <c r="D85" s="232"/>
      <c r="E85" s="12"/>
      <c r="F85" s="12"/>
      <c r="G85" s="12"/>
      <c r="H85" s="214"/>
      <c r="I85" s="214"/>
      <c r="J85" s="215"/>
      <c r="K85" s="90"/>
      <c r="L85" s="86"/>
      <c r="N85" s="2"/>
      <c r="O85" s="2"/>
      <c r="P85" s="4"/>
      <c r="Q85" s="2"/>
    </row>
    <row r="86" spans="1:17" ht="15" customHeight="1" x14ac:dyDescent="0.25">
      <c r="A86" s="64"/>
      <c r="B86" s="102"/>
      <c r="C86" s="102"/>
      <c r="D86" s="102"/>
      <c r="E86" s="12"/>
      <c r="F86" s="12"/>
      <c r="G86" s="12"/>
      <c r="H86" s="12"/>
      <c r="I86" s="12"/>
      <c r="J86" s="42"/>
      <c r="K86" s="90"/>
      <c r="L86" s="86"/>
      <c r="N86" s="2"/>
      <c r="O86" s="2"/>
      <c r="P86" s="4"/>
      <c r="Q86" s="2"/>
    </row>
    <row r="87" spans="1:17" ht="15" customHeight="1" x14ac:dyDescent="0.25">
      <c r="A87" s="231" t="s">
        <v>257</v>
      </c>
      <c r="B87" s="232"/>
      <c r="C87" s="232"/>
      <c r="D87" s="232"/>
      <c r="E87" s="12"/>
      <c r="F87" s="12"/>
      <c r="G87" s="12"/>
      <c r="H87" s="214"/>
      <c r="I87" s="214"/>
      <c r="J87" s="215"/>
      <c r="K87" s="90"/>
      <c r="L87" s="86"/>
      <c r="N87" s="2"/>
      <c r="O87" s="2"/>
      <c r="P87" s="4"/>
      <c r="Q87" s="2"/>
    </row>
    <row r="88" spans="1:17" ht="15" customHeight="1" x14ac:dyDescent="0.25">
      <c r="A88" s="64"/>
      <c r="B88" s="102"/>
      <c r="C88" s="102"/>
      <c r="D88" s="102"/>
      <c r="E88" s="12"/>
      <c r="F88" s="12"/>
      <c r="G88" s="12"/>
      <c r="H88" s="12"/>
      <c r="I88" s="12"/>
      <c r="J88" s="42"/>
      <c r="K88" s="90"/>
      <c r="L88" s="86"/>
      <c r="N88" s="2"/>
      <c r="O88" s="2"/>
      <c r="P88" s="4"/>
      <c r="Q88" s="2"/>
    </row>
    <row r="89" spans="1:17" s="24" customFormat="1" ht="15" customHeight="1" x14ac:dyDescent="0.25">
      <c r="A89" s="239" t="s">
        <v>258</v>
      </c>
      <c r="B89" s="240"/>
      <c r="C89" s="240"/>
      <c r="D89" s="240"/>
      <c r="E89" s="240"/>
      <c r="F89" s="240"/>
      <c r="G89" s="240"/>
      <c r="H89" s="240"/>
      <c r="I89" s="240"/>
      <c r="J89" s="241"/>
      <c r="K89" s="90"/>
      <c r="L89" s="89"/>
      <c r="N89" s="18"/>
      <c r="O89" s="18"/>
      <c r="P89" s="19"/>
      <c r="Q89" s="18"/>
    </row>
    <row r="90" spans="1:17" ht="15" customHeight="1" x14ac:dyDescent="0.25">
      <c r="A90" s="231" t="s">
        <v>259</v>
      </c>
      <c r="B90" s="232"/>
      <c r="C90" s="232"/>
      <c r="D90" s="232"/>
      <c r="E90" s="12"/>
      <c r="F90" s="12"/>
      <c r="G90" s="12"/>
      <c r="H90" s="214"/>
      <c r="I90" s="214"/>
      <c r="J90" s="215"/>
      <c r="K90" s="90"/>
      <c r="L90" s="86"/>
      <c r="N90" s="2"/>
      <c r="O90" s="2"/>
      <c r="P90" s="4"/>
      <c r="Q90" s="2"/>
    </row>
    <row r="91" spans="1:17" ht="15" customHeight="1" x14ac:dyDescent="0.25">
      <c r="A91" s="38"/>
      <c r="B91" s="12"/>
      <c r="C91" s="12"/>
      <c r="D91" s="12"/>
      <c r="E91" s="12"/>
      <c r="F91" s="12"/>
      <c r="G91" s="12"/>
      <c r="H91" s="12"/>
      <c r="I91" s="12"/>
      <c r="J91" s="42"/>
      <c r="K91" s="90"/>
      <c r="L91" s="86"/>
      <c r="N91" s="2"/>
      <c r="O91" s="2"/>
      <c r="P91" s="4"/>
      <c r="Q91" s="2"/>
    </row>
    <row r="92" spans="1:17" ht="15" customHeight="1" x14ac:dyDescent="0.25">
      <c r="A92" s="231" t="s">
        <v>260</v>
      </c>
      <c r="B92" s="232"/>
      <c r="C92" s="232"/>
      <c r="D92" s="232"/>
      <c r="E92" s="12"/>
      <c r="F92" s="12"/>
      <c r="G92" s="12"/>
      <c r="H92" s="214"/>
      <c r="I92" s="214"/>
      <c r="J92" s="215"/>
      <c r="K92" s="90"/>
      <c r="L92" s="86"/>
      <c r="N92" s="2"/>
      <c r="O92" s="2"/>
      <c r="P92" s="4"/>
      <c r="Q92" s="2"/>
    </row>
    <row r="93" spans="1:17" ht="15" customHeight="1" x14ac:dyDescent="0.25">
      <c r="A93" s="64"/>
      <c r="B93" s="102"/>
      <c r="C93" s="102"/>
      <c r="D93" s="102"/>
      <c r="E93" s="12"/>
      <c r="F93" s="12"/>
      <c r="G93" s="12"/>
      <c r="H93" s="12"/>
      <c r="I93" s="12"/>
      <c r="J93" s="42"/>
      <c r="K93" s="90"/>
      <c r="L93" s="86"/>
      <c r="N93" s="2"/>
      <c r="O93" s="2"/>
      <c r="P93" s="4"/>
      <c r="Q93" s="2"/>
    </row>
    <row r="94" spans="1:17" ht="15" customHeight="1" x14ac:dyDescent="0.25">
      <c r="A94" s="231" t="s">
        <v>261</v>
      </c>
      <c r="B94" s="232"/>
      <c r="C94" s="232"/>
      <c r="D94" s="232"/>
      <c r="E94" s="12"/>
      <c r="F94" s="12"/>
      <c r="G94" s="12"/>
      <c r="H94" s="214"/>
      <c r="I94" s="214"/>
      <c r="J94" s="215"/>
      <c r="K94" s="90"/>
      <c r="L94" s="86"/>
      <c r="N94" s="2"/>
      <c r="O94" s="2"/>
      <c r="P94" s="4"/>
      <c r="Q94" s="2"/>
    </row>
    <row r="95" spans="1:17" ht="15" customHeight="1" x14ac:dyDescent="0.25">
      <c r="A95" s="64"/>
      <c r="B95" s="102"/>
      <c r="C95" s="102"/>
      <c r="D95" s="102"/>
      <c r="E95" s="12"/>
      <c r="F95" s="12"/>
      <c r="G95" s="12"/>
      <c r="H95" s="12"/>
      <c r="I95" s="12"/>
      <c r="J95" s="42"/>
      <c r="K95" s="90"/>
      <c r="L95" s="86"/>
      <c r="N95" s="2"/>
      <c r="O95" s="2"/>
      <c r="P95" s="4"/>
      <c r="Q95" s="2"/>
    </row>
    <row r="96" spans="1:17" s="24" customFormat="1" ht="15" customHeight="1" x14ac:dyDescent="0.25">
      <c r="A96" s="233" t="s">
        <v>254</v>
      </c>
      <c r="B96" s="234"/>
      <c r="C96" s="234"/>
      <c r="D96" s="234"/>
      <c r="E96" s="234"/>
      <c r="F96" s="234"/>
      <c r="G96" s="234"/>
      <c r="H96" s="234"/>
      <c r="I96" s="234"/>
      <c r="J96" s="235"/>
      <c r="K96" s="23"/>
      <c r="L96" s="89"/>
      <c r="N96" s="18"/>
      <c r="O96" s="18"/>
      <c r="P96" s="19"/>
      <c r="Q96" s="18"/>
    </row>
    <row r="97" spans="1:19" ht="15" customHeight="1" x14ac:dyDescent="0.25">
      <c r="A97" s="236" t="s">
        <v>262</v>
      </c>
      <c r="B97" s="237"/>
      <c r="C97" s="237"/>
      <c r="D97" s="237"/>
      <c r="E97" s="12"/>
      <c r="F97" s="12"/>
      <c r="G97" s="12"/>
      <c r="H97" s="214"/>
      <c r="I97" s="214"/>
      <c r="J97" s="215"/>
      <c r="K97" s="90"/>
      <c r="L97" s="86"/>
      <c r="N97" s="2"/>
      <c r="O97" s="2"/>
      <c r="P97" s="4"/>
      <c r="Q97" s="2"/>
    </row>
    <row r="98" spans="1:19" ht="15" customHeight="1" x14ac:dyDescent="0.25">
      <c r="A98" s="238"/>
      <c r="B98" s="232"/>
      <c r="C98" s="232"/>
      <c r="D98" s="232"/>
      <c r="E98" s="12"/>
      <c r="F98" s="12"/>
      <c r="G98" s="12"/>
      <c r="H98" s="12"/>
      <c r="I98" s="12"/>
      <c r="J98" s="42"/>
      <c r="K98" s="90"/>
      <c r="L98" s="86"/>
      <c r="N98" s="2"/>
      <c r="O98" s="2"/>
      <c r="P98" s="4"/>
      <c r="Q98" s="2"/>
    </row>
    <row r="99" spans="1:19" ht="15" customHeight="1" x14ac:dyDescent="0.25">
      <c r="A99" s="299" t="s">
        <v>263</v>
      </c>
      <c r="B99" s="300"/>
      <c r="C99" s="300"/>
      <c r="D99" s="300"/>
      <c r="E99" s="12"/>
      <c r="F99" s="12"/>
      <c r="G99" s="12"/>
      <c r="H99" s="220"/>
      <c r="I99" s="220"/>
      <c r="J99" s="221"/>
      <c r="K99" s="90"/>
      <c r="L99" s="86"/>
      <c r="N99" s="2"/>
      <c r="O99" s="2"/>
      <c r="P99" s="4"/>
      <c r="Q99" s="2"/>
    </row>
    <row r="100" spans="1:19" ht="19.5" customHeight="1" x14ac:dyDescent="0.25">
      <c r="A100" s="299"/>
      <c r="B100" s="300"/>
      <c r="C100" s="300"/>
      <c r="D100" s="300"/>
      <c r="E100" s="12"/>
      <c r="F100" s="12"/>
      <c r="G100" s="12"/>
      <c r="H100" s="220"/>
      <c r="I100" s="220"/>
      <c r="J100" s="221"/>
      <c r="K100" s="90"/>
      <c r="L100" s="86"/>
      <c r="N100" s="2"/>
      <c r="O100" s="2"/>
      <c r="P100" s="4"/>
      <c r="Q100" s="2"/>
    </row>
    <row r="101" spans="1:19" ht="48" customHeight="1" x14ac:dyDescent="0.25">
      <c r="A101" s="218" t="s">
        <v>264</v>
      </c>
      <c r="B101" s="219"/>
      <c r="C101" s="219"/>
      <c r="D101" s="219"/>
      <c r="E101" s="219"/>
      <c r="F101" s="219"/>
      <c r="G101" s="219"/>
      <c r="H101" s="219"/>
      <c r="I101" s="219"/>
      <c r="J101" s="298"/>
      <c r="K101" s="90"/>
      <c r="L101" s="86"/>
      <c r="N101" s="2"/>
      <c r="O101" s="2"/>
      <c r="P101" s="4"/>
    </row>
    <row r="102" spans="1:19" s="25" customFormat="1" ht="22.5" customHeight="1" x14ac:dyDescent="0.2">
      <c r="A102" s="228" t="s">
        <v>265</v>
      </c>
      <c r="B102" s="229"/>
      <c r="C102" s="229"/>
      <c r="D102" s="229"/>
      <c r="E102" s="229"/>
      <c r="F102" s="229"/>
      <c r="G102" s="229"/>
      <c r="H102" s="229"/>
      <c r="I102" s="229"/>
      <c r="J102" s="230"/>
      <c r="K102" s="40"/>
      <c r="L102" s="41"/>
      <c r="N102" s="17"/>
      <c r="O102" s="17"/>
      <c r="P102" s="16"/>
    </row>
    <row r="103" spans="1:19" s="11" customFormat="1" ht="15" customHeight="1" x14ac:dyDescent="0.25">
      <c r="A103" s="38" t="s">
        <v>266</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267</v>
      </c>
      <c r="B104" s="12"/>
      <c r="C104" s="25"/>
      <c r="D104" s="12"/>
      <c r="E104" s="194"/>
      <c r="F104" s="203"/>
      <c r="G104" s="103" t="s">
        <v>268</v>
      </c>
      <c r="H104" s="214"/>
      <c r="I104" s="214"/>
      <c r="J104" s="215"/>
      <c r="K104" s="44"/>
      <c r="L104" s="45"/>
      <c r="N104" s="15"/>
      <c r="O104" s="15"/>
      <c r="P104" s="13"/>
    </row>
    <row r="105" spans="1:19" s="1" customFormat="1" ht="15" customHeight="1" x14ac:dyDescent="0.2">
      <c r="A105" s="46"/>
      <c r="B105" s="104"/>
      <c r="C105" s="104"/>
      <c r="D105" s="104"/>
      <c r="E105" s="212"/>
      <c r="F105" s="213"/>
      <c r="G105" s="104"/>
      <c r="H105" s="104"/>
      <c r="I105" s="104"/>
      <c r="J105" s="42"/>
      <c r="K105" s="44"/>
      <c r="L105" s="45"/>
      <c r="N105" s="15"/>
      <c r="O105" s="15"/>
      <c r="P105" s="13"/>
    </row>
    <row r="106" spans="1:19" s="25" customFormat="1" ht="15" customHeight="1" x14ac:dyDescent="0.2">
      <c r="A106" s="200" t="s">
        <v>269</v>
      </c>
      <c r="B106" s="201"/>
      <c r="C106" s="201"/>
      <c r="D106" s="201"/>
      <c r="E106" s="201"/>
      <c r="F106" s="201"/>
      <c r="G106" s="201"/>
      <c r="H106" s="201"/>
      <c r="I106" s="201"/>
      <c r="J106" s="202"/>
      <c r="K106" s="44"/>
      <c r="L106" s="41"/>
      <c r="N106" s="17"/>
      <c r="O106" s="17"/>
      <c r="P106" s="16"/>
    </row>
    <row r="107" spans="1:19" s="1" customFormat="1" ht="15" customHeight="1" x14ac:dyDescent="0.2">
      <c r="A107" s="34" t="s">
        <v>270</v>
      </c>
      <c r="B107" s="101"/>
      <c r="C107" s="101"/>
      <c r="D107" s="101"/>
      <c r="E107" s="101"/>
      <c r="F107" s="101"/>
      <c r="G107" s="101"/>
      <c r="H107" s="101"/>
      <c r="I107" s="101"/>
      <c r="J107" s="35"/>
      <c r="K107" s="44"/>
      <c r="L107" s="45"/>
      <c r="N107" s="15"/>
      <c r="O107" s="15"/>
      <c r="P107" s="13"/>
    </row>
    <row r="108" spans="1:19" s="1" customFormat="1" ht="15" customHeight="1" x14ac:dyDescent="0.2">
      <c r="A108" s="216" t="s">
        <v>271</v>
      </c>
      <c r="B108" s="217"/>
      <c r="C108" s="217"/>
      <c r="D108" s="105"/>
      <c r="E108" s="194"/>
      <c r="F108" s="203"/>
      <c r="G108" s="106" t="s">
        <v>268</v>
      </c>
      <c r="H108" s="214"/>
      <c r="I108" s="214"/>
      <c r="J108" s="215"/>
      <c r="K108" s="44"/>
      <c r="L108" s="45"/>
      <c r="N108" s="15"/>
      <c r="O108" s="15"/>
      <c r="P108" s="13"/>
    </row>
    <row r="109" spans="1:19" s="1" customFormat="1" ht="15" customHeight="1" x14ac:dyDescent="0.2">
      <c r="A109" s="218"/>
      <c r="B109" s="219"/>
      <c r="C109" s="219"/>
      <c r="D109" s="12"/>
      <c r="E109" s="212"/>
      <c r="F109" s="213"/>
      <c r="G109" s="105"/>
      <c r="H109" s="105"/>
      <c r="I109" s="105"/>
      <c r="J109" s="42"/>
      <c r="K109" s="44"/>
      <c r="L109" s="45"/>
      <c r="N109" s="15"/>
      <c r="O109" s="15"/>
      <c r="P109" s="13"/>
    </row>
    <row r="110" spans="1:19" s="25" customFormat="1" ht="15" customHeight="1" x14ac:dyDescent="0.2">
      <c r="A110" s="200" t="s">
        <v>272</v>
      </c>
      <c r="B110" s="201"/>
      <c r="C110" s="201"/>
      <c r="D110" s="201"/>
      <c r="E110" s="201"/>
      <c r="F110" s="201"/>
      <c r="G110" s="201"/>
      <c r="H110" s="201"/>
      <c r="I110" s="201"/>
      <c r="J110" s="202"/>
      <c r="K110" s="44"/>
      <c r="L110" s="41"/>
      <c r="N110" s="17"/>
      <c r="O110" s="17"/>
      <c r="P110" s="16"/>
    </row>
    <row r="111" spans="1:19" s="1" customFormat="1" ht="15" customHeight="1" x14ac:dyDescent="0.2">
      <c r="A111" s="34" t="s">
        <v>273</v>
      </c>
      <c r="B111" s="105"/>
      <c r="C111" s="105"/>
      <c r="D111" s="105"/>
      <c r="E111" s="194"/>
      <c r="F111" s="203"/>
      <c r="G111" s="106" t="s">
        <v>268</v>
      </c>
      <c r="H111" s="206"/>
      <c r="I111" s="206"/>
      <c r="J111" s="207"/>
      <c r="K111" s="44"/>
      <c r="L111" s="45"/>
      <c r="N111" s="15"/>
      <c r="O111" s="15"/>
      <c r="P111" s="13"/>
    </row>
    <row r="112" spans="1:19" s="1" customFormat="1" ht="15" customHeight="1" thickBot="1" x14ac:dyDescent="0.25">
      <c r="A112" s="47"/>
      <c r="B112" s="48"/>
      <c r="C112" s="48"/>
      <c r="D112" s="48"/>
      <c r="E112" s="204"/>
      <c r="F112" s="205"/>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71"/>
      <c r="I115" s="71"/>
      <c r="N115" s="2"/>
      <c r="O115" s="2"/>
      <c r="P115" s="4"/>
    </row>
    <row r="116" spans="1:17" x14ac:dyDescent="0.25">
      <c r="G116" s="71"/>
      <c r="H116" s="71"/>
      <c r="I116" s="71"/>
      <c r="N116" s="2"/>
      <c r="O116" s="2"/>
      <c r="P116" s="4"/>
    </row>
    <row r="117" spans="1:17" x14ac:dyDescent="0.25">
      <c r="A117" s="82"/>
      <c r="B117" s="82"/>
      <c r="C117" s="82"/>
      <c r="D117" s="82"/>
      <c r="E117" s="82"/>
      <c r="F117" s="82"/>
      <c r="G117" s="82"/>
      <c r="H117" s="82"/>
      <c r="I117" s="82"/>
      <c r="N117" s="2"/>
      <c r="O117" s="2"/>
      <c r="P117" s="4"/>
    </row>
    <row r="118" spans="1:17" x14ac:dyDescent="0.25">
      <c r="A118" s="18"/>
      <c r="B118" s="17"/>
      <c r="C118" s="17"/>
      <c r="D118" s="17"/>
      <c r="E118" s="17"/>
      <c r="F118" s="17"/>
      <c r="G118" s="83"/>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ST1YKvDIVWR+0yzugo8REPZ9KGPjo2NO6ca4t5Fv+hw1prpDK246ojHNPAHYblEMnnYiks6LGh5D8odo+x+PWg==" saltValue="UdCwnVULkBy5ikpKRLBkMA==" spinCount="100000" sheet="1" formatCells="0" formatColumns="0" formatRows="0" insertColumns="0" insertRows="0" insertHyperlinks="0" deleteColumns="0" deleteRows="0" sort="0" autoFilter="0" pivotTables="0"/>
  <mergeCells count="156">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K52:K53"/>
    <mergeCell ref="A54:D54"/>
    <mergeCell ref="H54:I54"/>
    <mergeCell ref="A55:D55"/>
    <mergeCell ref="H55:I55"/>
    <mergeCell ref="A56:D56"/>
    <mergeCell ref="H56:I56"/>
    <mergeCell ref="A49:J49"/>
    <mergeCell ref="A50:D50"/>
    <mergeCell ref="E50:J50"/>
    <mergeCell ref="A51:J51"/>
    <mergeCell ref="A52:D53"/>
    <mergeCell ref="E52:E53"/>
    <mergeCell ref="F52:F53"/>
    <mergeCell ref="G52:G53"/>
    <mergeCell ref="H52:I53"/>
    <mergeCell ref="J52:J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A29:D29"/>
    <mergeCell ref="E29:J29"/>
    <mergeCell ref="B21:E21"/>
    <mergeCell ref="F21:H21"/>
    <mergeCell ref="I21:J21"/>
    <mergeCell ref="B22:E22"/>
    <mergeCell ref="F22:J22"/>
    <mergeCell ref="B23:E23"/>
    <mergeCell ref="F23:H23"/>
    <mergeCell ref="I23:J23"/>
    <mergeCell ref="K4:K13"/>
    <mergeCell ref="B5:E5"/>
    <mergeCell ref="G5:J5"/>
    <mergeCell ref="B6:E6"/>
    <mergeCell ref="G6:J6"/>
    <mergeCell ref="B24:E24"/>
    <mergeCell ref="F24:H24"/>
    <mergeCell ref="B25:E25"/>
    <mergeCell ref="A28:D28"/>
    <mergeCell ref="E28:J28"/>
    <mergeCell ref="B19:E19"/>
    <mergeCell ref="F19:H19"/>
    <mergeCell ref="I19:J19"/>
    <mergeCell ref="L19:N19"/>
    <mergeCell ref="B20:E20"/>
    <mergeCell ref="F20:H20"/>
    <mergeCell ref="I20:J20"/>
    <mergeCell ref="L20:N20"/>
    <mergeCell ref="A15:J15"/>
    <mergeCell ref="A16:J16"/>
    <mergeCell ref="A17:D17"/>
    <mergeCell ref="E17:J17"/>
    <mergeCell ref="B18:E18"/>
    <mergeCell ref="F18:H18"/>
    <mergeCell ref="I18:J18"/>
    <mergeCell ref="B7:E7"/>
    <mergeCell ref="G7:J7"/>
    <mergeCell ref="B8:E8"/>
    <mergeCell ref="B9:E9"/>
    <mergeCell ref="B11:E11"/>
    <mergeCell ref="G11:J11"/>
    <mergeCell ref="B12:J13"/>
    <mergeCell ref="A1:J1"/>
    <mergeCell ref="A2:J2"/>
    <mergeCell ref="A3:J3"/>
    <mergeCell ref="A4:E4"/>
  </mergeCells>
  <conditionalFormatting sqref="K31:K37">
    <cfRule type="expression" dxfId="11" priority="3">
      <formula>AND($H35&lt;&gt;"",$I35&lt;&gt;"",$K$2&lt;&gt;"",$H35+$I35&gt;=$K$2)</formula>
    </cfRule>
  </conditionalFormatting>
  <conditionalFormatting sqref="K41:K48">
    <cfRule type="expression" dxfId="10" priority="2">
      <formula>AND($F41&lt;&gt;"",$G41&gt;0,$K$2&lt;&gt;"",$F41+$G41&gt;=$K$2)</formula>
    </cfRule>
  </conditionalFormatting>
  <conditionalFormatting sqref="K54:K61">
    <cfRule type="expression" dxfId="9" priority="1">
      <formula>AND($E54&lt;&gt;"",$G54&gt;0,$K$2&lt;&gt;"",$E54+$G54&gt;=$K$2)</formula>
    </cfRule>
  </conditionalFormatting>
  <printOptions horizontalCentered="1"/>
  <pageMargins left="0.25" right="0.25" top="0.75" bottom="0.75" header="0.3" footer="0.3"/>
  <pageSetup paperSize="9" scale="89" fitToWidth="0" fitToHeight="2" orientation="portrait" r:id="rId1"/>
  <headerFooter alignWithMargins="0"/>
  <rowBreaks count="1" manualBreakCount="1">
    <brk id="71" max="9" man="1"/>
  </rowBreaks>
  <colBreaks count="1" manualBreakCount="1">
    <brk id="10" max="106" man="1"/>
  </col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6386"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6387"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6388"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6389"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6390"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6391"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6392" r:id="rId11" name="Vervolgkeuzelijst 110">
              <controlPr locked="0" defaultSize="0" autoLine="0" autoPict="0">
                <anchor moveWithCells="1">
                  <from>
                    <xdr:col>6</xdr:col>
                    <xdr:colOff>577850</xdr:colOff>
                    <xdr:row>72</xdr:row>
                    <xdr:rowOff>177800</xdr:rowOff>
                  </from>
                  <to>
                    <xdr:col>9</xdr:col>
                    <xdr:colOff>654050</xdr:colOff>
                    <xdr:row>73</xdr:row>
                    <xdr:rowOff>184150</xdr:rowOff>
                  </to>
                </anchor>
              </controlPr>
            </control>
          </mc:Choice>
        </mc:AlternateContent>
        <mc:AlternateContent xmlns:mc="http://schemas.openxmlformats.org/markup-compatibility/2006">
          <mc:Choice Requires="x14">
            <control shapeId="16393"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6394"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6395"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6396"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6397"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6398"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6399"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6400" r:id="rId19" name="Vervolgkeuzelijst 130">
              <controlPr locked="0" defaultSize="0" autoLine="0" autoPict="0">
                <anchor moveWithCells="1">
                  <from>
                    <xdr:col>6</xdr:col>
                    <xdr:colOff>596900</xdr:colOff>
                    <xdr:row>75</xdr:row>
                    <xdr:rowOff>190500</xdr:rowOff>
                  </from>
                  <to>
                    <xdr:col>9</xdr:col>
                    <xdr:colOff>654050</xdr:colOff>
                    <xdr:row>76</xdr:row>
                    <xdr:rowOff>184150</xdr:rowOff>
                  </to>
                </anchor>
              </controlPr>
            </control>
          </mc:Choice>
        </mc:AlternateContent>
        <mc:AlternateContent xmlns:mc="http://schemas.openxmlformats.org/markup-compatibility/2006">
          <mc:Choice Requires="x14">
            <control shapeId="16401"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6402"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6403"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6404"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6405"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6406"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6407"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6408"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6409"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6410"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6411"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6412"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6413"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6414"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6415"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6416" r:id="rId35" name="Check Box 32">
              <controlPr locked="0" defaultSize="0" autoFill="0" autoLine="0" autoPict="0">
                <anchor moveWithCells="1">
                  <from>
                    <xdr:col>6</xdr:col>
                    <xdr:colOff>800100</xdr:colOff>
                    <xdr:row>48</xdr:row>
                    <xdr:rowOff>0</xdr:rowOff>
                  </from>
                  <to>
                    <xdr:col>7</xdr:col>
                    <xdr:colOff>387350</xdr:colOff>
                    <xdr:row>49</xdr:row>
                    <xdr:rowOff>25400</xdr:rowOff>
                  </to>
                </anchor>
              </controlPr>
            </control>
          </mc:Choice>
        </mc:AlternateContent>
        <mc:AlternateContent xmlns:mc="http://schemas.openxmlformats.org/markup-compatibility/2006">
          <mc:Choice Requires="x14">
            <control shapeId="16417"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6418"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6419" r:id="rId38" name="Check Box 35">
              <controlPr locked="0" defaultSize="0" autoFill="0" autoLine="0" autoPict="0">
                <anchor moveWithCells="1">
                  <from>
                    <xdr:col>4</xdr:col>
                    <xdr:colOff>6350</xdr:colOff>
                    <xdr:row>78</xdr:row>
                    <xdr:rowOff>158750</xdr:rowOff>
                  </from>
                  <to>
                    <xdr:col>7</xdr:col>
                    <xdr:colOff>685800</xdr:colOff>
                    <xdr:row>80</xdr:row>
                    <xdr:rowOff>6350</xdr:rowOff>
                  </to>
                </anchor>
              </controlPr>
            </control>
          </mc:Choice>
        </mc:AlternateContent>
        <mc:AlternateContent xmlns:mc="http://schemas.openxmlformats.org/markup-compatibility/2006">
          <mc:Choice Requires="x14">
            <control shapeId="16420" r:id="rId39" name="Check Box 36">
              <controlPr locked="0" defaultSize="0" autoFill="0" autoLine="0" autoPict="0">
                <anchor moveWithCells="1">
                  <from>
                    <xdr:col>4</xdr:col>
                    <xdr:colOff>6350</xdr:colOff>
                    <xdr:row>79</xdr:row>
                    <xdr:rowOff>158750</xdr:rowOff>
                  </from>
                  <to>
                    <xdr:col>7</xdr:col>
                    <xdr:colOff>609600</xdr:colOff>
                    <xdr:row>81</xdr:row>
                    <xdr:rowOff>6350</xdr:rowOff>
                  </to>
                </anchor>
              </controlPr>
            </control>
          </mc:Choice>
        </mc:AlternateContent>
        <mc:AlternateContent xmlns:mc="http://schemas.openxmlformats.org/markup-compatibility/2006">
          <mc:Choice Requires="x14">
            <control shapeId="16421" r:id="rId40" name="Selectievakje 141">
              <controlPr locked="0" defaultSize="0" autoFill="0" autoLine="0" autoPict="0">
                <anchor moveWithCells="1">
                  <from>
                    <xdr:col>8</xdr:col>
                    <xdr:colOff>374650</xdr:colOff>
                    <xdr:row>22</xdr:row>
                    <xdr:rowOff>177800</xdr:rowOff>
                  </from>
                  <to>
                    <xdr:col>9</xdr:col>
                    <xdr:colOff>425450</xdr:colOff>
                    <xdr:row>24</xdr:row>
                    <xdr:rowOff>31750</xdr:rowOff>
                  </to>
                </anchor>
              </controlPr>
            </control>
          </mc:Choice>
        </mc:AlternateContent>
        <mc:AlternateContent xmlns:mc="http://schemas.openxmlformats.org/markup-compatibility/2006">
          <mc:Choice Requires="x14">
            <control shapeId="16422"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72EC644-4677-4595-A52B-1A77E1DE84ED}">
          <x14:formula1>
            <xm:f>'Méd. + délai d''attente'!$D$2:$D$74</xm:f>
          </x14:formula1>
          <xm:sqref>A41:D45</xm:sqref>
        </x14:dataValidation>
        <x14:dataValidation type="list" allowBlank="1" showInputMessage="1" showErrorMessage="1" xr:uid="{A0735E1F-1CA2-4853-9CD0-52E5F8EAA56F}">
          <x14:formula1>
            <xm:f>'Méd. + délai d''attente'!$L$2:$L$6</xm:f>
          </x14:formula1>
          <xm:sqref>F54:F58</xm:sqref>
        </x14:dataValidation>
        <x14:dataValidation type="list" allowBlank="1" showInputMessage="1" showErrorMessage="1" xr:uid="{CF012B44-6C71-4050-8C04-374EAA0AA227}">
          <x14:formula1>
            <xm:f>'Méd. + délai d''attente'!$G$2:$G$63</xm:f>
          </x14:formula1>
          <xm:sqref>A54:D58</xm:sqref>
        </x14:dataValidation>
        <x14:dataValidation type="list" allowBlank="1" showInputMessage="1" showErrorMessage="1" xr:uid="{41A092A4-EC0D-4167-BC9A-69D89759849A}">
          <x14:formula1>
            <xm:f>'Méd. + délai d''attente'!$A$2:$A$19</xm:f>
          </x14:formula1>
          <xm:sqref>A31:F34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51BD9-6719-4B32-9CAB-0024A61521DE}">
  <sheetPr>
    <pageSetUpPr fitToPage="1"/>
  </sheetPr>
  <dimension ref="A1:S127"/>
  <sheetViews>
    <sheetView topLeftCell="A48" zoomScaleNormal="100" zoomScaleSheetLayoutView="130" zoomScalePageLayoutView="20" workbookViewId="0">
      <selection activeCell="J54" sqref="J54:J58"/>
    </sheetView>
  </sheetViews>
  <sheetFormatPr defaultColWidth="9.08984375" defaultRowHeight="12.5" x14ac:dyDescent="0.25"/>
  <cols>
    <col min="1" max="1" width="15.36328125" style="94" customWidth="1"/>
    <col min="2" max="2" width="7.453125" style="94" customWidth="1"/>
    <col min="3" max="3" width="6.08984375" style="94" customWidth="1"/>
    <col min="4" max="4" width="3.6328125" style="94" customWidth="1"/>
    <col min="5" max="5" width="9.6328125" style="94" customWidth="1"/>
    <col min="6" max="6" width="11.08984375" style="94" customWidth="1"/>
    <col min="7" max="7" width="12.08984375" style="94" customWidth="1"/>
    <col min="8" max="8" width="13.453125" style="94" customWidth="1"/>
    <col min="9" max="9" width="5.90625" style="94" customWidth="1"/>
    <col min="10" max="10" width="10.08984375" style="94" customWidth="1"/>
    <col min="11" max="11" width="14.36328125" style="94" customWidth="1"/>
    <col min="12" max="12" width="73.90625" style="87" bestFit="1" customWidth="1"/>
    <col min="13" max="13" width="1.90625" style="87" customWidth="1"/>
    <col min="14" max="14" width="22" style="87" customWidth="1"/>
    <col min="15" max="16" width="2.6328125" style="87" customWidth="1"/>
    <col min="17" max="17" width="22.90625" style="87" customWidth="1"/>
    <col min="18" max="19" width="9.08984375" style="87" customWidth="1"/>
    <col min="20" max="16384" width="9.08984375" style="87"/>
  </cols>
  <sheetData>
    <row r="1" spans="1:12" ht="23" x14ac:dyDescent="0.25">
      <c r="A1" s="287" t="s">
        <v>583</v>
      </c>
      <c r="B1" s="288"/>
      <c r="C1" s="288"/>
      <c r="D1" s="288"/>
      <c r="E1" s="288"/>
      <c r="F1" s="288"/>
      <c r="G1" s="288"/>
      <c r="H1" s="288"/>
      <c r="I1" s="288"/>
      <c r="J1" s="289"/>
      <c r="K1" s="29" t="s">
        <v>275</v>
      </c>
      <c r="L1" s="86"/>
    </row>
    <row r="2" spans="1:12" ht="12.75" customHeight="1" x14ac:dyDescent="0.25">
      <c r="A2" s="247" t="s">
        <v>204</v>
      </c>
      <c r="B2" s="248"/>
      <c r="C2" s="248"/>
      <c r="D2" s="248"/>
      <c r="E2" s="248"/>
      <c r="F2" s="248"/>
      <c r="G2" s="248"/>
      <c r="H2" s="248"/>
      <c r="I2" s="248"/>
      <c r="J2" s="249"/>
      <c r="K2" s="75" t="s">
        <v>578</v>
      </c>
      <c r="L2" s="86"/>
    </row>
    <row r="3" spans="1:12" s="24" customFormat="1" ht="6" customHeight="1" x14ac:dyDescent="0.25">
      <c r="A3" s="290"/>
      <c r="B3" s="291"/>
      <c r="C3" s="291"/>
      <c r="D3" s="291"/>
      <c r="E3" s="291"/>
      <c r="F3" s="291"/>
      <c r="G3" s="291"/>
      <c r="H3" s="291"/>
      <c r="I3" s="291"/>
      <c r="J3" s="292"/>
      <c r="K3" s="88"/>
      <c r="L3" s="89"/>
    </row>
    <row r="4" spans="1:12" s="24" customFormat="1" ht="12.75" customHeight="1" x14ac:dyDescent="0.25">
      <c r="A4" s="290" t="s">
        <v>205</v>
      </c>
      <c r="B4" s="291"/>
      <c r="C4" s="291"/>
      <c r="D4" s="291"/>
      <c r="E4" s="291"/>
      <c r="F4" s="98"/>
      <c r="G4" s="98"/>
      <c r="H4" s="98"/>
      <c r="I4" s="98"/>
      <c r="J4" s="74"/>
      <c r="K4" s="303"/>
      <c r="L4" s="89"/>
    </row>
    <row r="5" spans="1:12" ht="12.75" customHeight="1" x14ac:dyDescent="0.25">
      <c r="A5" s="68" t="s">
        <v>206</v>
      </c>
      <c r="B5" s="209"/>
      <c r="C5" s="210"/>
      <c r="D5" s="210"/>
      <c r="E5" s="211"/>
      <c r="F5" s="95" t="s">
        <v>210</v>
      </c>
      <c r="G5" s="293"/>
      <c r="H5" s="293"/>
      <c r="I5" s="293"/>
      <c r="J5" s="294"/>
      <c r="K5" s="303"/>
      <c r="L5" s="86"/>
    </row>
    <row r="6" spans="1:12" ht="12.75" customHeight="1" x14ac:dyDescent="0.25">
      <c r="A6" s="73" t="s">
        <v>207</v>
      </c>
      <c r="B6" s="209"/>
      <c r="C6" s="210"/>
      <c r="D6" s="210"/>
      <c r="E6" s="211"/>
      <c r="F6" s="95" t="s">
        <v>154</v>
      </c>
      <c r="G6" s="295"/>
      <c r="H6" s="295"/>
      <c r="I6" s="295"/>
      <c r="J6" s="296"/>
      <c r="K6" s="303"/>
      <c r="L6" s="86"/>
    </row>
    <row r="7" spans="1:12" ht="12.75" customHeight="1" x14ac:dyDescent="0.25">
      <c r="A7" s="73" t="s">
        <v>208</v>
      </c>
      <c r="B7" s="208"/>
      <c r="C7" s="208"/>
      <c r="D7" s="208"/>
      <c r="E7" s="208"/>
      <c r="F7" s="95" t="s">
        <v>145</v>
      </c>
      <c r="G7" s="293"/>
      <c r="H7" s="293"/>
      <c r="I7" s="293"/>
      <c r="J7" s="294"/>
      <c r="K7" s="303"/>
      <c r="L7" s="86"/>
    </row>
    <row r="8" spans="1:12" ht="12.75" customHeight="1" x14ac:dyDescent="0.25">
      <c r="A8" s="60" t="s">
        <v>209</v>
      </c>
      <c r="B8" s="208"/>
      <c r="C8" s="208"/>
      <c r="D8" s="208"/>
      <c r="E8" s="208"/>
      <c r="F8" s="6"/>
      <c r="G8" s="6"/>
      <c r="H8" s="6"/>
      <c r="I8" s="6"/>
      <c r="J8" s="32"/>
      <c r="K8" s="303"/>
      <c r="L8" s="86"/>
    </row>
    <row r="9" spans="1:12" ht="12" customHeight="1" x14ac:dyDescent="0.25">
      <c r="A9" s="60"/>
      <c r="B9" s="208"/>
      <c r="C9" s="208"/>
      <c r="D9" s="208"/>
      <c r="E9" s="208"/>
      <c r="F9" s="6"/>
      <c r="G9" s="6"/>
      <c r="H9" s="6"/>
      <c r="I9" s="6"/>
      <c r="J9" s="32"/>
      <c r="K9" s="303"/>
      <c r="L9" s="86"/>
    </row>
    <row r="10" spans="1:12" s="24" customFormat="1" x14ac:dyDescent="0.25">
      <c r="A10" s="33" t="s">
        <v>212</v>
      </c>
      <c r="B10" s="6"/>
      <c r="C10" s="6"/>
      <c r="D10" s="6"/>
      <c r="E10" s="6"/>
      <c r="F10" s="6"/>
      <c r="G10" s="6"/>
      <c r="H10" s="6"/>
      <c r="I10" s="6"/>
      <c r="J10" s="32"/>
      <c r="K10" s="303"/>
      <c r="L10" s="89"/>
    </row>
    <row r="11" spans="1:12" s="24" customFormat="1" x14ac:dyDescent="0.25">
      <c r="A11" s="73" t="s">
        <v>211</v>
      </c>
      <c r="B11" s="297"/>
      <c r="C11" s="297"/>
      <c r="D11" s="297"/>
      <c r="E11" s="297"/>
      <c r="F11" s="95" t="s">
        <v>210</v>
      </c>
      <c r="G11" s="293"/>
      <c r="H11" s="293"/>
      <c r="I11" s="293"/>
      <c r="J11" s="294"/>
      <c r="K11" s="303"/>
      <c r="L11" s="89"/>
    </row>
    <row r="12" spans="1:12" s="24" customFormat="1" x14ac:dyDescent="0.25">
      <c r="A12" s="73" t="s">
        <v>153</v>
      </c>
      <c r="B12" s="194"/>
      <c r="C12" s="195"/>
      <c r="D12" s="195"/>
      <c r="E12" s="195"/>
      <c r="F12" s="195"/>
      <c r="G12" s="195"/>
      <c r="H12" s="195"/>
      <c r="I12" s="195"/>
      <c r="J12" s="196"/>
      <c r="K12" s="303"/>
      <c r="L12" s="89"/>
    </row>
    <row r="13" spans="1:12" s="24" customFormat="1" x14ac:dyDescent="0.25">
      <c r="A13" s="73"/>
      <c r="B13" s="212"/>
      <c r="C13" s="255"/>
      <c r="D13" s="255"/>
      <c r="E13" s="255"/>
      <c r="F13" s="255"/>
      <c r="G13" s="255"/>
      <c r="H13" s="255"/>
      <c r="I13" s="255"/>
      <c r="J13" s="256"/>
      <c r="K13" s="303"/>
      <c r="L13" s="89"/>
    </row>
    <row r="14" spans="1:12" s="24" customFormat="1" ht="6.75" customHeight="1" x14ac:dyDescent="0.25">
      <c r="A14" s="33"/>
      <c r="B14" s="6"/>
      <c r="C14" s="6"/>
      <c r="D14" s="6"/>
      <c r="E14" s="6"/>
      <c r="F14" s="6"/>
      <c r="G14" s="6"/>
      <c r="H14" s="6"/>
      <c r="I14" s="6"/>
      <c r="J14" s="32"/>
      <c r="K14" s="90"/>
      <c r="L14" s="89"/>
    </row>
    <row r="15" spans="1:12" s="24" customFormat="1" ht="12.75" customHeight="1" x14ac:dyDescent="0.25">
      <c r="A15" s="304" t="s">
        <v>213</v>
      </c>
      <c r="B15" s="305"/>
      <c r="C15" s="305"/>
      <c r="D15" s="305"/>
      <c r="E15" s="305"/>
      <c r="F15" s="305"/>
      <c r="G15" s="305"/>
      <c r="H15" s="305"/>
      <c r="I15" s="305"/>
      <c r="J15" s="306"/>
      <c r="K15" s="10"/>
      <c r="L15" s="89"/>
    </row>
    <row r="16" spans="1:12" s="28" customFormat="1" ht="13.5" customHeight="1" x14ac:dyDescent="0.25">
      <c r="A16" s="191" t="s">
        <v>214</v>
      </c>
      <c r="B16" s="192"/>
      <c r="C16" s="192"/>
      <c r="D16" s="192"/>
      <c r="E16" s="192"/>
      <c r="F16" s="192"/>
      <c r="G16" s="192"/>
      <c r="H16" s="192"/>
      <c r="I16" s="192"/>
      <c r="J16" s="193"/>
      <c r="K16" s="39"/>
    </row>
    <row r="17" spans="1:14" ht="15" customHeight="1" x14ac:dyDescent="0.25">
      <c r="A17" s="307" t="s">
        <v>215</v>
      </c>
      <c r="B17" s="308"/>
      <c r="C17" s="308"/>
      <c r="D17" s="308"/>
      <c r="E17" s="208"/>
      <c r="F17" s="208"/>
      <c r="G17" s="208"/>
      <c r="H17" s="208"/>
      <c r="I17" s="208"/>
      <c r="J17" s="278"/>
      <c r="K17" s="90"/>
      <c r="L17" s="86"/>
    </row>
    <row r="18" spans="1:14" ht="15" customHeight="1" x14ac:dyDescent="0.25">
      <c r="A18" s="73" t="s">
        <v>216</v>
      </c>
      <c r="B18" s="209"/>
      <c r="C18" s="210"/>
      <c r="D18" s="210"/>
      <c r="E18" s="211"/>
      <c r="F18" s="326" t="s">
        <v>222</v>
      </c>
      <c r="G18" s="327"/>
      <c r="H18" s="327"/>
      <c r="I18" s="328"/>
      <c r="J18" s="329"/>
      <c r="K18" s="90"/>
      <c r="L18" s="86"/>
    </row>
    <row r="19" spans="1:14" ht="15" customHeight="1" x14ac:dyDescent="0.25">
      <c r="A19" s="73"/>
      <c r="B19" s="209"/>
      <c r="C19" s="210"/>
      <c r="D19" s="210"/>
      <c r="E19" s="211"/>
      <c r="F19" s="322" t="s">
        <v>223</v>
      </c>
      <c r="G19" s="243"/>
      <c r="H19" s="243"/>
      <c r="I19" s="328"/>
      <c r="J19" s="329"/>
      <c r="K19" s="90"/>
      <c r="L19" s="324"/>
      <c r="M19" s="325"/>
      <c r="N19" s="325"/>
    </row>
    <row r="20" spans="1:14" ht="15" customHeight="1" x14ac:dyDescent="0.25">
      <c r="A20" s="60" t="s">
        <v>274</v>
      </c>
      <c r="B20" s="209"/>
      <c r="C20" s="210"/>
      <c r="D20" s="210"/>
      <c r="E20" s="211"/>
      <c r="F20" s="322" t="s">
        <v>517</v>
      </c>
      <c r="G20" s="243"/>
      <c r="H20" s="257"/>
      <c r="I20" s="330"/>
      <c r="J20" s="331"/>
      <c r="K20" s="90"/>
      <c r="L20" s="322" t="s">
        <v>579</v>
      </c>
      <c r="M20" s="243"/>
      <c r="N20" s="257"/>
    </row>
    <row r="21" spans="1:14" ht="15" customHeight="1" x14ac:dyDescent="0.25">
      <c r="A21" s="60" t="s">
        <v>217</v>
      </c>
      <c r="B21" s="209"/>
      <c r="C21" s="210"/>
      <c r="D21" s="210"/>
      <c r="E21" s="211"/>
      <c r="F21" s="322" t="s">
        <v>224</v>
      </c>
      <c r="G21" s="243"/>
      <c r="H21" s="243"/>
      <c r="I21" s="332"/>
      <c r="J21" s="333"/>
      <c r="K21" s="90"/>
    </row>
    <row r="22" spans="1:14" ht="15" customHeight="1" x14ac:dyDescent="0.25">
      <c r="A22" s="60" t="s">
        <v>219</v>
      </c>
      <c r="B22" s="309" t="s">
        <v>515</v>
      </c>
      <c r="C22" s="268"/>
      <c r="D22" s="268"/>
      <c r="E22" s="310"/>
      <c r="F22" s="334" t="s">
        <v>518</v>
      </c>
      <c r="G22" s="335"/>
      <c r="H22" s="335"/>
      <c r="I22" s="335"/>
      <c r="J22" s="336"/>
      <c r="K22" s="90"/>
    </row>
    <row r="23" spans="1:14" ht="15" customHeight="1" x14ac:dyDescent="0.25">
      <c r="A23" s="60" t="s">
        <v>218</v>
      </c>
      <c r="B23" s="321"/>
      <c r="C23" s="321"/>
      <c r="D23" s="321"/>
      <c r="E23" s="321"/>
      <c r="F23" s="322" t="s">
        <v>225</v>
      </c>
      <c r="G23" s="243"/>
      <c r="H23" s="243"/>
      <c r="I23" s="209"/>
      <c r="J23" s="323"/>
      <c r="K23" s="90"/>
      <c r="L23" s="86"/>
    </row>
    <row r="24" spans="1:14" x14ac:dyDescent="0.25">
      <c r="A24" s="60" t="s">
        <v>220</v>
      </c>
      <c r="B24" s="209"/>
      <c r="C24" s="210"/>
      <c r="D24" s="210"/>
      <c r="E24" s="211"/>
      <c r="F24" s="322" t="s">
        <v>226</v>
      </c>
      <c r="G24" s="243"/>
      <c r="H24" s="243"/>
      <c r="I24" s="117"/>
      <c r="J24" s="118"/>
      <c r="K24" s="90"/>
      <c r="L24" s="86"/>
    </row>
    <row r="25" spans="1:14" x14ac:dyDescent="0.25">
      <c r="A25" s="99" t="s">
        <v>221</v>
      </c>
      <c r="B25" s="186" t="s">
        <v>578</v>
      </c>
      <c r="C25" s="187"/>
      <c r="D25" s="187"/>
      <c r="E25" s="188"/>
      <c r="F25" s="95"/>
      <c r="G25" s="95"/>
      <c r="H25" s="95"/>
      <c r="I25" s="71"/>
      <c r="J25" s="78"/>
      <c r="K25" s="90"/>
      <c r="L25" s="86"/>
    </row>
    <row r="26" spans="1:14" ht="3" customHeight="1" x14ac:dyDescent="0.25">
      <c r="A26" s="99"/>
      <c r="B26" s="97"/>
      <c r="C26" s="97"/>
      <c r="D26" s="97"/>
      <c r="E26" s="97"/>
      <c r="F26" s="17"/>
      <c r="G26" s="17"/>
      <c r="H26" s="71"/>
      <c r="I26" s="71"/>
      <c r="J26" s="42"/>
      <c r="K26" s="90"/>
      <c r="L26" s="86"/>
    </row>
    <row r="27" spans="1:14" s="24" customFormat="1" ht="15" customHeight="1" x14ac:dyDescent="0.25">
      <c r="A27" s="62" t="s">
        <v>227</v>
      </c>
      <c r="B27" s="6"/>
      <c r="C27" s="6"/>
      <c r="D27" s="6"/>
      <c r="E27" s="6"/>
      <c r="F27" s="6"/>
      <c r="G27" s="6"/>
      <c r="H27" s="6"/>
      <c r="I27" s="6"/>
      <c r="J27" s="42"/>
      <c r="K27" s="90"/>
      <c r="L27" s="89"/>
    </row>
    <row r="28" spans="1:14" ht="15" customHeight="1" x14ac:dyDescent="0.25">
      <c r="A28" s="311" t="s">
        <v>228</v>
      </c>
      <c r="B28" s="312"/>
      <c r="C28" s="312"/>
      <c r="D28" s="312"/>
      <c r="E28" s="208"/>
      <c r="F28" s="208"/>
      <c r="G28" s="208"/>
      <c r="H28" s="208"/>
      <c r="I28" s="208"/>
      <c r="J28" s="278"/>
      <c r="K28" s="90"/>
      <c r="L28" s="86"/>
    </row>
    <row r="29" spans="1:14" ht="23.25" customHeight="1" x14ac:dyDescent="0.25">
      <c r="A29" s="276" t="s">
        <v>229</v>
      </c>
      <c r="B29" s="277"/>
      <c r="C29" s="277"/>
      <c r="D29" s="277"/>
      <c r="E29" s="208"/>
      <c r="F29" s="208"/>
      <c r="G29" s="208"/>
      <c r="H29" s="208"/>
      <c r="I29" s="208"/>
      <c r="J29" s="278"/>
      <c r="K29" s="90"/>
      <c r="L29" s="86"/>
    </row>
    <row r="30" spans="1:14" s="24" customFormat="1" ht="25.5" customHeight="1" x14ac:dyDescent="0.25">
      <c r="A30" s="279" t="s">
        <v>230</v>
      </c>
      <c r="B30" s="280"/>
      <c r="C30" s="280"/>
      <c r="D30" s="280"/>
      <c r="E30" s="281"/>
      <c r="F30" s="282"/>
      <c r="G30" s="7" t="s">
        <v>231</v>
      </c>
      <c r="H30" s="7" t="s">
        <v>232</v>
      </c>
      <c r="I30" s="253" t="s">
        <v>233</v>
      </c>
      <c r="J30" s="254"/>
      <c r="K30" s="30" t="s">
        <v>276</v>
      </c>
      <c r="L30" s="89"/>
    </row>
    <row r="31" spans="1:14" ht="15" customHeight="1" x14ac:dyDescent="0.25">
      <c r="A31" s="272"/>
      <c r="B31" s="273"/>
      <c r="C31" s="273"/>
      <c r="D31" s="273"/>
      <c r="E31" s="273"/>
      <c r="F31" s="274"/>
      <c r="G31" s="75" t="s">
        <v>578</v>
      </c>
      <c r="H31" s="75" t="s">
        <v>578</v>
      </c>
      <c r="I31" s="283">
        <f>IFERROR(VLOOKUP(A31,'Méd. + délai d''attente'!$A$2:$C$1000,3,FALSE),0)</f>
        <v>0</v>
      </c>
      <c r="J31" s="284"/>
      <c r="K31" s="31" t="str">
        <f>IFERROR(slachtdatum-GI31-1,"")</f>
        <v/>
      </c>
      <c r="L31" s="91"/>
    </row>
    <row r="32" spans="1:14" ht="15" customHeight="1" x14ac:dyDescent="0.25">
      <c r="A32" s="272"/>
      <c r="B32" s="273"/>
      <c r="C32" s="273"/>
      <c r="D32" s="273"/>
      <c r="E32" s="273"/>
      <c r="F32" s="274"/>
      <c r="G32" s="75" t="s">
        <v>578</v>
      </c>
      <c r="H32" s="75" t="s">
        <v>578</v>
      </c>
      <c r="I32" s="283">
        <f>IFERROR(VLOOKUP(A32,'Méd. + délai d''attente'!$A$2:$C$1000,3,FALSE),0)</f>
        <v>0</v>
      </c>
      <c r="J32" s="284"/>
      <c r="K32" s="31" t="str">
        <f>IFERROR(slachtdatum-GI32-1,"")</f>
        <v/>
      </c>
      <c r="L32" s="91"/>
    </row>
    <row r="33" spans="1:19" ht="15" customHeight="1" x14ac:dyDescent="0.25">
      <c r="A33" s="272"/>
      <c r="B33" s="273"/>
      <c r="C33" s="273"/>
      <c r="D33" s="273"/>
      <c r="E33" s="273"/>
      <c r="F33" s="274"/>
      <c r="G33" s="75" t="s">
        <v>578</v>
      </c>
      <c r="H33" s="75" t="s">
        <v>578</v>
      </c>
      <c r="I33" s="283">
        <f>IFERROR(VLOOKUP(A33,'Méd. + délai d''attente'!$A$2:$C$1000,3,FALSE),0)</f>
        <v>0</v>
      </c>
      <c r="J33" s="284"/>
      <c r="K33" s="31" t="str">
        <f>IFERROR(slachtdatum-GI33-1,"")</f>
        <v/>
      </c>
      <c r="L33" s="91"/>
    </row>
    <row r="34" spans="1:19" ht="15" customHeight="1" x14ac:dyDescent="0.25">
      <c r="A34" s="272"/>
      <c r="B34" s="273"/>
      <c r="C34" s="273"/>
      <c r="D34" s="273"/>
      <c r="E34" s="273"/>
      <c r="F34" s="274"/>
      <c r="G34" s="75" t="s">
        <v>578</v>
      </c>
      <c r="H34" s="75" t="s">
        <v>578</v>
      </c>
      <c r="I34" s="283">
        <f>IFERROR(VLOOKUP(A34,'Méd. + délai d''attente'!$A$2:$C$1000,3,FALSE),0)</f>
        <v>0</v>
      </c>
      <c r="J34" s="284"/>
      <c r="K34" s="31" t="str">
        <f>IFERROR(slachtdatum-GI34-1,"")</f>
        <v/>
      </c>
      <c r="L34" s="91"/>
    </row>
    <row r="35" spans="1:19" ht="15" customHeight="1" x14ac:dyDescent="0.25">
      <c r="A35" s="263"/>
      <c r="B35" s="210"/>
      <c r="C35" s="210"/>
      <c r="D35" s="210"/>
      <c r="E35" s="210"/>
      <c r="F35" s="210"/>
      <c r="G35" s="76"/>
      <c r="H35" s="76"/>
      <c r="I35" s="285"/>
      <c r="J35" s="286"/>
      <c r="K35" s="31"/>
      <c r="L35" s="91"/>
    </row>
    <row r="36" spans="1:19" ht="15" customHeight="1" x14ac:dyDescent="0.25">
      <c r="A36" s="263"/>
      <c r="B36" s="210"/>
      <c r="C36" s="210"/>
      <c r="D36" s="210"/>
      <c r="E36" s="210"/>
      <c r="F36" s="210"/>
      <c r="G36" s="76"/>
      <c r="H36" s="76"/>
      <c r="I36" s="285"/>
      <c r="J36" s="286"/>
      <c r="K36" s="31"/>
      <c r="L36" s="91"/>
    </row>
    <row r="37" spans="1:19" ht="15" customHeight="1" x14ac:dyDescent="0.25">
      <c r="A37" s="263"/>
      <c r="B37" s="210"/>
      <c r="C37" s="210"/>
      <c r="D37" s="210"/>
      <c r="E37" s="210"/>
      <c r="F37" s="210"/>
      <c r="G37" s="76"/>
      <c r="H37" s="76"/>
      <c r="I37" s="285"/>
      <c r="J37" s="286"/>
      <c r="K37" s="31"/>
      <c r="L37" s="91"/>
    </row>
    <row r="38" spans="1:19" s="24" customFormat="1" ht="15" customHeight="1" x14ac:dyDescent="0.25">
      <c r="A38" s="313" t="s">
        <v>234</v>
      </c>
      <c r="B38" s="314"/>
      <c r="C38" s="314"/>
      <c r="D38" s="314"/>
      <c r="E38" s="314"/>
      <c r="F38" s="314"/>
      <c r="G38" s="314"/>
      <c r="H38" s="314"/>
      <c r="I38" s="314"/>
      <c r="J38" s="315"/>
      <c r="K38" s="90"/>
      <c r="L38" s="92"/>
    </row>
    <row r="39" spans="1:19" ht="12.75" customHeight="1" x14ac:dyDescent="0.25">
      <c r="A39" s="316" t="s">
        <v>235</v>
      </c>
      <c r="B39" s="317"/>
      <c r="C39" s="317"/>
      <c r="D39" s="317"/>
      <c r="E39" s="317"/>
      <c r="F39" s="317"/>
      <c r="G39" s="317"/>
      <c r="H39" s="318" t="s">
        <v>237</v>
      </c>
      <c r="I39" s="318"/>
      <c r="J39" s="319" t="s">
        <v>238</v>
      </c>
      <c r="K39" s="189" t="s">
        <v>276</v>
      </c>
      <c r="L39" s="91"/>
    </row>
    <row r="40" spans="1:19" ht="21" customHeight="1" x14ac:dyDescent="0.25">
      <c r="A40" s="341" t="s">
        <v>236</v>
      </c>
      <c r="B40" s="342"/>
      <c r="C40" s="342"/>
      <c r="D40" s="343"/>
      <c r="E40" s="7" t="s">
        <v>555</v>
      </c>
      <c r="F40" s="7" t="s">
        <v>554</v>
      </c>
      <c r="G40" s="65" t="s">
        <v>553</v>
      </c>
      <c r="H40" s="318"/>
      <c r="I40" s="318"/>
      <c r="J40" s="320"/>
      <c r="K40" s="190"/>
      <c r="L40" s="93"/>
      <c r="M40" s="2"/>
      <c r="N40" s="2"/>
      <c r="O40" s="2"/>
      <c r="P40" s="2"/>
      <c r="Q40" s="2"/>
      <c r="R40" s="4"/>
      <c r="S40" s="2"/>
    </row>
    <row r="41" spans="1:19" ht="15" customHeight="1" x14ac:dyDescent="0.25">
      <c r="A41" s="272"/>
      <c r="B41" s="273"/>
      <c r="C41" s="273"/>
      <c r="D41" s="274"/>
      <c r="E41" s="75" t="s">
        <v>578</v>
      </c>
      <c r="F41" s="75" t="s">
        <v>578</v>
      </c>
      <c r="G41" s="67">
        <f>IFERROR(VLOOKUP(A41,'Méd. + délai d''attente'!$D$2:$F$1000,3,FALSE),0)</f>
        <v>0</v>
      </c>
      <c r="H41" s="208"/>
      <c r="I41" s="208"/>
      <c r="J41" s="70" t="str">
        <f>IFERROR(IF(OR(E41="",A41=65,A41=66),"",CONCATENATE(E41-$B$25+1," jour(s)")),"")</f>
        <v/>
      </c>
      <c r="K41" s="31" t="str">
        <f>IFERROR(slachtdatum-G41-1,"")</f>
        <v/>
      </c>
      <c r="L41" s="91"/>
      <c r="M41" s="2"/>
      <c r="N41" s="2"/>
      <c r="O41" s="2"/>
      <c r="P41" s="2"/>
      <c r="Q41" s="2"/>
      <c r="R41" s="4"/>
      <c r="S41" s="2"/>
    </row>
    <row r="42" spans="1:19" ht="15" customHeight="1" x14ac:dyDescent="0.25">
      <c r="A42" s="272"/>
      <c r="B42" s="273"/>
      <c r="C42" s="273"/>
      <c r="D42" s="274"/>
      <c r="E42" s="75" t="s">
        <v>578</v>
      </c>
      <c r="F42" s="75" t="s">
        <v>578</v>
      </c>
      <c r="G42" s="67">
        <f>IFERROR(VLOOKUP(A42,'Méd. + délai d''attente'!$D$2:$F$1000,3,FALSE),0)</f>
        <v>0</v>
      </c>
      <c r="H42" s="208"/>
      <c r="I42" s="208"/>
      <c r="J42" s="70" t="str">
        <f t="shared" ref="J42:J45" si="0">IFERROR(IF(OR(E42="",A42=65,A42=66),"",CONCATENATE(E42-$B$25+1," jour(s)")),"")</f>
        <v/>
      </c>
      <c r="K42" s="31" t="str">
        <f>IFERROR(slachtdatum-G42-1,"")</f>
        <v/>
      </c>
      <c r="L42" s="91"/>
      <c r="M42" s="2"/>
      <c r="N42" s="2"/>
      <c r="O42" s="2"/>
      <c r="P42" s="2"/>
      <c r="Q42" s="2"/>
      <c r="R42" s="4"/>
      <c r="S42" s="2"/>
    </row>
    <row r="43" spans="1:19" ht="15" customHeight="1" x14ac:dyDescent="0.25">
      <c r="A43" s="272"/>
      <c r="B43" s="273"/>
      <c r="C43" s="273"/>
      <c r="D43" s="274"/>
      <c r="E43" s="75" t="s">
        <v>578</v>
      </c>
      <c r="F43" s="75" t="s">
        <v>578</v>
      </c>
      <c r="G43" s="67">
        <f>IFERROR(VLOOKUP(A43,'Méd. + délai d''attente'!$D$2:$F$1000,3,FALSE),0)</f>
        <v>0</v>
      </c>
      <c r="H43" s="208"/>
      <c r="I43" s="208"/>
      <c r="J43" s="70" t="str">
        <f t="shared" si="0"/>
        <v/>
      </c>
      <c r="K43" s="31" t="str">
        <f>IFERROR(slachtdatum-G43-1,"")</f>
        <v/>
      </c>
      <c r="L43" s="91"/>
      <c r="M43" s="2"/>
      <c r="N43" s="2"/>
      <c r="O43" s="2"/>
      <c r="P43" s="2"/>
      <c r="Q43" s="2"/>
      <c r="R43" s="2"/>
      <c r="S43" s="2"/>
    </row>
    <row r="44" spans="1:19" ht="15" customHeight="1" x14ac:dyDescent="0.25">
      <c r="A44" s="272"/>
      <c r="B44" s="273"/>
      <c r="C44" s="273"/>
      <c r="D44" s="274"/>
      <c r="E44" s="75" t="s">
        <v>578</v>
      </c>
      <c r="F44" s="75" t="s">
        <v>578</v>
      </c>
      <c r="G44" s="67">
        <f>IFERROR(VLOOKUP(A44,'Méd. + délai d''attente'!$D$2:$F$1000,3,FALSE),0)</f>
        <v>0</v>
      </c>
      <c r="H44" s="208"/>
      <c r="I44" s="208"/>
      <c r="J44" s="70" t="str">
        <f t="shared" si="0"/>
        <v/>
      </c>
      <c r="K44" s="31" t="str">
        <f>IFERROR(slachtdatum-G44-1,"")</f>
        <v/>
      </c>
      <c r="L44" s="91"/>
      <c r="M44" s="2"/>
      <c r="N44" s="2"/>
      <c r="O44" s="2"/>
      <c r="P44" s="2"/>
      <c r="Q44" s="2"/>
      <c r="R44" s="4"/>
      <c r="S44" s="2"/>
    </row>
    <row r="45" spans="1:19" ht="15" customHeight="1" x14ac:dyDescent="0.25">
      <c r="A45" s="272"/>
      <c r="B45" s="273"/>
      <c r="C45" s="273"/>
      <c r="D45" s="274"/>
      <c r="E45" s="75" t="s">
        <v>578</v>
      </c>
      <c r="F45" s="75" t="s">
        <v>578</v>
      </c>
      <c r="G45" s="67">
        <f>IFERROR(VLOOKUP(A45,'Méd. + délai d''attente'!$D$2:$F$1000,3,FALSE),0)</f>
        <v>0</v>
      </c>
      <c r="H45" s="208"/>
      <c r="I45" s="208"/>
      <c r="J45" s="70" t="str">
        <f t="shared" si="0"/>
        <v/>
      </c>
      <c r="K45" s="31" t="str">
        <f>IFERROR(slachtdatum-G45-1,"")</f>
        <v/>
      </c>
      <c r="L45" s="91"/>
      <c r="M45" s="2"/>
      <c r="N45" s="2"/>
      <c r="O45" s="2"/>
      <c r="P45" s="2"/>
      <c r="Q45" s="2"/>
      <c r="R45" s="4"/>
      <c r="S45" s="2"/>
    </row>
    <row r="46" spans="1:19" ht="15" customHeight="1" x14ac:dyDescent="0.25">
      <c r="A46" s="263"/>
      <c r="B46" s="210"/>
      <c r="C46" s="210"/>
      <c r="D46" s="211"/>
      <c r="E46" s="76"/>
      <c r="F46" s="76"/>
      <c r="G46" s="77"/>
      <c r="H46" s="208"/>
      <c r="I46" s="208"/>
      <c r="J46" s="84"/>
      <c r="K46" s="31"/>
      <c r="L46" s="91"/>
      <c r="M46" s="2"/>
      <c r="N46" s="2"/>
      <c r="O46" s="2"/>
      <c r="P46" s="2"/>
      <c r="Q46" s="2"/>
      <c r="R46" s="4"/>
      <c r="S46" s="2"/>
    </row>
    <row r="47" spans="1:19" ht="15" customHeight="1" x14ac:dyDescent="0.25">
      <c r="A47" s="263"/>
      <c r="B47" s="210"/>
      <c r="C47" s="210"/>
      <c r="D47" s="211"/>
      <c r="E47" s="76"/>
      <c r="F47" s="76"/>
      <c r="G47" s="77"/>
      <c r="H47" s="209"/>
      <c r="I47" s="211"/>
      <c r="J47" s="84"/>
      <c r="K47" s="31"/>
      <c r="L47" s="91"/>
      <c r="M47" s="2"/>
      <c r="N47" s="2"/>
      <c r="O47" s="2"/>
      <c r="P47" s="2"/>
      <c r="Q47" s="2"/>
      <c r="R47" s="4"/>
      <c r="S47" s="2"/>
    </row>
    <row r="48" spans="1:19" ht="15" customHeight="1" x14ac:dyDescent="0.25">
      <c r="A48" s="263"/>
      <c r="B48" s="210"/>
      <c r="C48" s="210"/>
      <c r="D48" s="211"/>
      <c r="E48" s="76"/>
      <c r="F48" s="76"/>
      <c r="G48" s="77"/>
      <c r="H48" s="209"/>
      <c r="I48" s="211"/>
      <c r="J48" s="84"/>
      <c r="K48" s="31"/>
      <c r="L48" s="91"/>
      <c r="M48" s="2"/>
      <c r="N48" s="2"/>
      <c r="O48" s="2"/>
      <c r="P48" s="2"/>
      <c r="Q48" s="2"/>
      <c r="R48" s="4"/>
      <c r="S48" s="2"/>
    </row>
    <row r="49" spans="1:19" ht="18.75" customHeight="1" x14ac:dyDescent="0.25">
      <c r="A49" s="267" t="s">
        <v>239</v>
      </c>
      <c r="B49" s="268"/>
      <c r="C49" s="268"/>
      <c r="D49" s="268"/>
      <c r="E49" s="268"/>
      <c r="F49" s="268"/>
      <c r="G49" s="268"/>
      <c r="H49" s="268"/>
      <c r="I49" s="268"/>
      <c r="J49" s="269"/>
      <c r="K49" s="85"/>
      <c r="L49" s="91"/>
      <c r="M49" s="2"/>
      <c r="N49" s="2"/>
      <c r="O49" s="2"/>
      <c r="P49" s="2"/>
      <c r="Q49" s="2"/>
      <c r="R49" s="4"/>
      <c r="S49" s="2"/>
    </row>
    <row r="50" spans="1:19" ht="18" customHeight="1" x14ac:dyDescent="0.25">
      <c r="A50" s="267" t="s">
        <v>240</v>
      </c>
      <c r="B50" s="268"/>
      <c r="C50" s="268"/>
      <c r="D50" s="268"/>
      <c r="E50" s="301"/>
      <c r="F50" s="301"/>
      <c r="G50" s="301"/>
      <c r="H50" s="301"/>
      <c r="I50" s="301"/>
      <c r="J50" s="302"/>
      <c r="K50" s="85"/>
      <c r="L50" s="91"/>
      <c r="M50" s="2"/>
      <c r="N50" s="2"/>
      <c r="O50" s="2"/>
      <c r="P50" s="2"/>
      <c r="Q50" s="2"/>
      <c r="R50" s="4"/>
      <c r="S50" s="2"/>
    </row>
    <row r="51" spans="1:19" ht="15" customHeight="1" x14ac:dyDescent="0.25">
      <c r="A51" s="264" t="s">
        <v>241</v>
      </c>
      <c r="B51" s="265"/>
      <c r="C51" s="265"/>
      <c r="D51" s="265"/>
      <c r="E51" s="265"/>
      <c r="F51" s="265"/>
      <c r="G51" s="265"/>
      <c r="H51" s="265"/>
      <c r="I51" s="265"/>
      <c r="J51" s="266"/>
      <c r="K51" s="20"/>
      <c r="L51" s="26"/>
      <c r="M51" s="2"/>
      <c r="N51" s="2"/>
      <c r="O51" s="2"/>
      <c r="P51" s="4"/>
      <c r="Q51" s="2"/>
    </row>
    <row r="52" spans="1:19" ht="15" customHeight="1" x14ac:dyDescent="0.25">
      <c r="A52" s="253" t="s">
        <v>242</v>
      </c>
      <c r="B52" s="253"/>
      <c r="C52" s="253"/>
      <c r="D52" s="253"/>
      <c r="E52" s="318" t="s">
        <v>556</v>
      </c>
      <c r="F52" s="318" t="s">
        <v>552</v>
      </c>
      <c r="G52" s="253" t="s">
        <v>553</v>
      </c>
      <c r="H52" s="337" t="s">
        <v>550</v>
      </c>
      <c r="I52" s="338"/>
      <c r="J52" s="318" t="s">
        <v>243</v>
      </c>
      <c r="K52" s="189" t="s">
        <v>276</v>
      </c>
      <c r="L52" s="26"/>
      <c r="M52" s="2"/>
      <c r="N52" s="2"/>
      <c r="O52" s="2"/>
      <c r="P52" s="4"/>
      <c r="Q52" s="2"/>
    </row>
    <row r="53" spans="1:19" ht="15" customHeight="1" x14ac:dyDescent="0.25">
      <c r="A53" s="253"/>
      <c r="B53" s="253"/>
      <c r="C53" s="253"/>
      <c r="D53" s="253"/>
      <c r="E53" s="318"/>
      <c r="F53" s="318"/>
      <c r="G53" s="253"/>
      <c r="H53" s="339"/>
      <c r="I53" s="340"/>
      <c r="J53" s="318"/>
      <c r="K53" s="190"/>
      <c r="L53" s="26"/>
      <c r="M53" s="5"/>
      <c r="N53" s="2"/>
      <c r="O53" s="2"/>
      <c r="P53" s="4"/>
      <c r="Q53" s="2"/>
    </row>
    <row r="54" spans="1:19" ht="15" customHeight="1" x14ac:dyDescent="0.25">
      <c r="A54" s="272"/>
      <c r="B54" s="273"/>
      <c r="C54" s="273"/>
      <c r="D54" s="274"/>
      <c r="E54" s="75" t="s">
        <v>578</v>
      </c>
      <c r="F54" s="139"/>
      <c r="G54" s="65">
        <f>IFERROR(VLOOKUP(A54,'Méd. + délai d''attente'!$G$2:$I$1000,3,FALSE),0)</f>
        <v>0</v>
      </c>
      <c r="H54" s="270" t="str">
        <f>IFERROR(VLOOKUP(A54,'Méd. + délai d''attente'!$G$2:$J$1000,4,FALSE),"")</f>
        <v/>
      </c>
      <c r="I54" s="271"/>
      <c r="J54" s="70" t="str">
        <f>IFERROR(IF(OR(E54="",A54=65,A54=66),"",CONCATENATE(E54-$B$25+1," jour(s)")),"")</f>
        <v/>
      </c>
      <c r="K54" s="31" t="str">
        <f>IFERROR(slachtdatum-G54-1,"")</f>
        <v/>
      </c>
      <c r="L54" s="26"/>
      <c r="M54" s="2"/>
      <c r="N54" s="2"/>
      <c r="O54" s="2"/>
      <c r="P54" s="4"/>
      <c r="Q54" s="2"/>
    </row>
    <row r="55" spans="1:19" ht="15" customHeight="1" x14ac:dyDescent="0.25">
      <c r="A55" s="272"/>
      <c r="B55" s="273"/>
      <c r="C55" s="273"/>
      <c r="D55" s="274"/>
      <c r="E55" s="75" t="s">
        <v>578</v>
      </c>
      <c r="F55" s="139"/>
      <c r="G55" s="65">
        <f>IFERROR(VLOOKUP(A55,'Méd. + délai d''attente'!$G$2:$I$1000,3,FALSE),0)</f>
        <v>0</v>
      </c>
      <c r="H55" s="270" t="str">
        <f>IFERROR(VLOOKUP(A55,'Méd. + délai d''attente'!$G$2:$J$1000,4,FALSE),"")</f>
        <v/>
      </c>
      <c r="I55" s="271"/>
      <c r="J55" s="70" t="str">
        <f t="shared" ref="J55:J58" si="1">IFERROR(IF(OR(E55="",A55=65,A55=66),"",CONCATENATE(E55-$B$25+1," jour(s)")),"")</f>
        <v/>
      </c>
      <c r="K55" s="31" t="str">
        <f>IFERROR(slachtdatum-G55-1,"")</f>
        <v/>
      </c>
      <c r="L55" s="26"/>
      <c r="M55" s="2"/>
      <c r="N55" s="2"/>
      <c r="O55" s="2"/>
      <c r="P55" s="4"/>
      <c r="Q55" s="2"/>
    </row>
    <row r="56" spans="1:19" ht="15" customHeight="1" x14ac:dyDescent="0.25">
      <c r="A56" s="272"/>
      <c r="B56" s="273"/>
      <c r="C56" s="273"/>
      <c r="D56" s="274"/>
      <c r="E56" s="75" t="s">
        <v>578</v>
      </c>
      <c r="F56" s="139"/>
      <c r="G56" s="65">
        <f>IFERROR(VLOOKUP(A56,'Méd. + délai d''attente'!$G$2:$I$1000,3,FALSE),0)</f>
        <v>0</v>
      </c>
      <c r="H56" s="270" t="str">
        <f>IFERROR(VLOOKUP(A56,'Méd. + délai d''attente'!$G$2:$J$1000,4,FALSE),"")</f>
        <v/>
      </c>
      <c r="I56" s="271"/>
      <c r="J56" s="70" t="str">
        <f t="shared" si="1"/>
        <v/>
      </c>
      <c r="K56" s="31" t="str">
        <f>IFERROR(slachtdatum-G56-1,"")</f>
        <v/>
      </c>
      <c r="L56" s="26"/>
      <c r="M56" s="2"/>
      <c r="N56" s="2"/>
      <c r="O56" s="2"/>
      <c r="P56" s="4"/>
      <c r="Q56" s="2"/>
    </row>
    <row r="57" spans="1:19" ht="15" customHeight="1" x14ac:dyDescent="0.25">
      <c r="A57" s="272"/>
      <c r="B57" s="273"/>
      <c r="C57" s="273"/>
      <c r="D57" s="274"/>
      <c r="E57" s="75" t="s">
        <v>578</v>
      </c>
      <c r="F57" s="139"/>
      <c r="G57" s="65">
        <f>IFERROR(VLOOKUP(A57,'Méd. + délai d''attente'!$G$2:$I$1000,3,FALSE),0)</f>
        <v>0</v>
      </c>
      <c r="H57" s="270" t="str">
        <f>IFERROR(VLOOKUP(A57,'Méd. + délai d''attente'!$G$2:$J$1000,4,FALSE),"")</f>
        <v/>
      </c>
      <c r="I57" s="271"/>
      <c r="J57" s="70" t="str">
        <f t="shared" si="1"/>
        <v/>
      </c>
      <c r="K57" s="31" t="str">
        <f>IFERROR(slachtdatum-G57-1,"")</f>
        <v/>
      </c>
      <c r="L57" s="26"/>
      <c r="M57" s="2"/>
      <c r="N57" s="2"/>
      <c r="O57" s="2"/>
      <c r="P57" s="4"/>
      <c r="Q57" s="2"/>
    </row>
    <row r="58" spans="1:19" ht="15" customHeight="1" x14ac:dyDescent="0.25">
      <c r="A58" s="272"/>
      <c r="B58" s="273"/>
      <c r="C58" s="273"/>
      <c r="D58" s="274"/>
      <c r="E58" s="75" t="s">
        <v>578</v>
      </c>
      <c r="F58" s="139"/>
      <c r="G58" s="65">
        <f>IFERROR(VLOOKUP(A58,'Méd. + délai d''attente'!$G$2:$I$1000,3,FALSE),0)</f>
        <v>0</v>
      </c>
      <c r="H58" s="270" t="str">
        <f>IFERROR(VLOOKUP(A58,'Méd. + délai d''attente'!$G$2:$J$1000,4,FALSE),"")</f>
        <v/>
      </c>
      <c r="I58" s="271"/>
      <c r="J58" s="70" t="str">
        <f t="shared" si="1"/>
        <v/>
      </c>
      <c r="K58" s="31" t="str">
        <f>IFERROR(slachtdatum-G58-1,"")</f>
        <v/>
      </c>
      <c r="L58" s="26"/>
      <c r="M58" s="2"/>
      <c r="N58" s="2"/>
      <c r="O58" s="2"/>
      <c r="P58" s="4"/>
      <c r="Q58" s="2"/>
    </row>
    <row r="59" spans="1:19" ht="15" customHeight="1" x14ac:dyDescent="0.25">
      <c r="A59" s="275"/>
      <c r="B59" s="275"/>
      <c r="C59" s="275"/>
      <c r="D59" s="275"/>
      <c r="E59" s="135"/>
      <c r="F59" s="135"/>
      <c r="G59" s="135"/>
      <c r="H59" s="275"/>
      <c r="I59" s="275"/>
      <c r="J59" s="122"/>
      <c r="K59" s="31"/>
      <c r="L59" s="26"/>
      <c r="M59" s="2"/>
      <c r="N59" s="2"/>
      <c r="O59" s="2"/>
      <c r="P59" s="4"/>
      <c r="Q59" s="2"/>
    </row>
    <row r="60" spans="1:19" ht="15" customHeight="1" x14ac:dyDescent="0.25">
      <c r="A60" s="275"/>
      <c r="B60" s="275"/>
      <c r="C60" s="275"/>
      <c r="D60" s="275"/>
      <c r="E60" s="135"/>
      <c r="F60" s="135"/>
      <c r="G60" s="135"/>
      <c r="H60" s="275"/>
      <c r="I60" s="275"/>
      <c r="J60" s="122"/>
      <c r="K60" s="31"/>
      <c r="L60" s="26"/>
      <c r="M60" s="2"/>
      <c r="N60" s="2"/>
      <c r="O60" s="2"/>
      <c r="P60" s="4"/>
      <c r="Q60" s="2"/>
    </row>
    <row r="61" spans="1:19" ht="15" customHeight="1" x14ac:dyDescent="0.25">
      <c r="A61" s="275"/>
      <c r="B61" s="275"/>
      <c r="C61" s="275"/>
      <c r="D61" s="275"/>
      <c r="E61" s="135"/>
      <c r="F61" s="135"/>
      <c r="G61" s="135"/>
      <c r="H61" s="275"/>
      <c r="I61" s="275"/>
      <c r="J61" s="122"/>
      <c r="K61" s="31"/>
      <c r="L61" s="26"/>
      <c r="M61" s="2"/>
      <c r="N61" s="2"/>
      <c r="O61" s="2"/>
      <c r="P61" s="4"/>
      <c r="Q61" s="2"/>
    </row>
    <row r="62" spans="1:19" ht="15" customHeight="1" x14ac:dyDescent="0.25">
      <c r="A62" s="260" t="s">
        <v>244</v>
      </c>
      <c r="B62" s="261"/>
      <c r="C62" s="261"/>
      <c r="D62" s="261"/>
      <c r="E62" s="261"/>
      <c r="F62" s="261"/>
      <c r="G62" s="261"/>
      <c r="H62" s="261"/>
      <c r="I62" s="261"/>
      <c r="J62" s="262"/>
      <c r="K62" s="20"/>
      <c r="L62" s="26"/>
      <c r="M62" s="2"/>
      <c r="N62" s="2"/>
      <c r="O62" s="2"/>
      <c r="P62" s="4"/>
      <c r="Q62" s="2"/>
    </row>
    <row r="63" spans="1:19" ht="15" customHeight="1" x14ac:dyDescent="0.25">
      <c r="A63" s="250" t="s">
        <v>245</v>
      </c>
      <c r="B63" s="251"/>
      <c r="C63" s="251"/>
      <c r="D63" s="251"/>
      <c r="E63" s="252"/>
      <c r="F63" s="253" t="s">
        <v>246</v>
      </c>
      <c r="G63" s="253"/>
      <c r="H63" s="253"/>
      <c r="I63" s="253"/>
      <c r="J63" s="254"/>
      <c r="K63" s="90"/>
      <c r="L63" s="45"/>
      <c r="M63" s="1"/>
      <c r="N63" s="2"/>
      <c r="O63" s="2"/>
      <c r="P63" s="4"/>
      <c r="Q63" s="2"/>
    </row>
    <row r="64" spans="1:19" ht="15" customHeight="1" x14ac:dyDescent="0.25">
      <c r="A64" s="72" t="s">
        <v>247</v>
      </c>
      <c r="B64" s="79"/>
      <c r="C64" s="100"/>
      <c r="D64" s="100"/>
      <c r="E64" s="71"/>
      <c r="F64" s="194"/>
      <c r="G64" s="195"/>
      <c r="H64" s="195"/>
      <c r="I64" s="195"/>
      <c r="J64" s="196"/>
      <c r="K64" s="90"/>
      <c r="L64" s="86"/>
      <c r="N64" s="2"/>
      <c r="O64" s="2"/>
      <c r="P64" s="4"/>
      <c r="Q64" s="2"/>
    </row>
    <row r="65" spans="1:17" ht="15" customHeight="1" x14ac:dyDescent="0.25">
      <c r="A65" s="242" t="s">
        <v>516</v>
      </c>
      <c r="B65" s="257"/>
      <c r="C65" s="244"/>
      <c r="D65" s="245"/>
      <c r="E65" s="246"/>
      <c r="F65" s="197"/>
      <c r="G65" s="198"/>
      <c r="H65" s="198"/>
      <c r="I65" s="198"/>
      <c r="J65" s="199"/>
      <c r="K65" s="90"/>
      <c r="L65" s="86"/>
      <c r="N65" s="2"/>
      <c r="O65" s="2"/>
      <c r="P65" s="2"/>
      <c r="Q65" s="2"/>
    </row>
    <row r="66" spans="1:17" ht="26.25" customHeight="1" x14ac:dyDescent="0.25">
      <c r="A66" s="69" t="s">
        <v>551</v>
      </c>
      <c r="B66" s="208"/>
      <c r="C66" s="208"/>
      <c r="D66" s="208"/>
      <c r="E66" s="208"/>
      <c r="F66" s="212"/>
      <c r="G66" s="255"/>
      <c r="H66" s="255"/>
      <c r="I66" s="255"/>
      <c r="J66" s="256"/>
      <c r="K66" s="90"/>
      <c r="L66" s="86"/>
      <c r="N66" s="2"/>
      <c r="O66" s="2"/>
      <c r="P66" s="2"/>
      <c r="Q66" s="2"/>
    </row>
    <row r="67" spans="1:17" ht="15" customHeight="1" x14ac:dyDescent="0.25">
      <c r="A67" s="56" t="s">
        <v>248</v>
      </c>
      <c r="B67" s="80"/>
      <c r="C67" s="66"/>
      <c r="D67" s="66"/>
      <c r="E67" s="81"/>
      <c r="F67" s="194"/>
      <c r="G67" s="195"/>
      <c r="H67" s="195"/>
      <c r="I67" s="195"/>
      <c r="J67" s="196"/>
      <c r="K67" s="90"/>
      <c r="L67" s="86"/>
      <c r="N67" s="2"/>
      <c r="O67" s="2"/>
      <c r="P67" s="4"/>
      <c r="Q67" s="2"/>
    </row>
    <row r="68" spans="1:17" ht="15" customHeight="1" x14ac:dyDescent="0.25">
      <c r="A68" s="242" t="s">
        <v>516</v>
      </c>
      <c r="B68" s="243"/>
      <c r="C68" s="244"/>
      <c r="D68" s="245"/>
      <c r="E68" s="246"/>
      <c r="F68" s="197"/>
      <c r="G68" s="198"/>
      <c r="H68" s="198"/>
      <c r="I68" s="198"/>
      <c r="J68" s="199"/>
      <c r="K68" s="90"/>
      <c r="L68" s="86"/>
      <c r="N68" s="2"/>
      <c r="O68" s="2"/>
      <c r="P68" s="4"/>
      <c r="Q68" s="2"/>
    </row>
    <row r="69" spans="1:17" ht="24.75" customHeight="1" x14ac:dyDescent="0.25">
      <c r="A69" s="259" t="s">
        <v>249</v>
      </c>
      <c r="B69" s="259"/>
      <c r="C69" s="259"/>
      <c r="D69" s="259"/>
      <c r="E69" s="259"/>
      <c r="F69" s="259"/>
      <c r="G69" s="259"/>
      <c r="H69" s="258"/>
      <c r="I69" s="258"/>
      <c r="J69" s="258"/>
      <c r="K69" s="90"/>
      <c r="L69" s="86"/>
      <c r="N69" s="2"/>
      <c r="O69" s="2"/>
      <c r="P69" s="4"/>
    </row>
    <row r="70" spans="1:17" s="24" customFormat="1" ht="26.25" customHeight="1" x14ac:dyDescent="0.25">
      <c r="A70" s="222" t="s">
        <v>250</v>
      </c>
      <c r="B70" s="223"/>
      <c r="C70" s="223"/>
      <c r="D70" s="223"/>
      <c r="E70" s="223"/>
      <c r="F70" s="223"/>
      <c r="G70" s="223"/>
      <c r="H70" s="223"/>
      <c r="I70" s="223"/>
      <c r="J70" s="224"/>
      <c r="K70" s="8"/>
      <c r="L70" s="89"/>
      <c r="N70" s="18"/>
      <c r="O70" s="18"/>
      <c r="P70" s="19"/>
    </row>
    <row r="71" spans="1:17" ht="50.4" customHeight="1" x14ac:dyDescent="0.25">
      <c r="A71" s="225"/>
      <c r="B71" s="226"/>
      <c r="C71" s="226"/>
      <c r="D71" s="226"/>
      <c r="E71" s="226"/>
      <c r="F71" s="226"/>
      <c r="G71" s="226"/>
      <c r="H71" s="226"/>
      <c r="I71" s="226"/>
      <c r="J71" s="227"/>
      <c r="K71" s="90"/>
      <c r="L71" s="86"/>
      <c r="N71" s="2"/>
      <c r="O71" s="2"/>
      <c r="P71" s="4"/>
    </row>
    <row r="72" spans="1:17" s="24" customFormat="1" ht="15" customHeight="1" x14ac:dyDescent="0.25">
      <c r="A72" s="247" t="s">
        <v>251</v>
      </c>
      <c r="B72" s="248"/>
      <c r="C72" s="248"/>
      <c r="D72" s="248"/>
      <c r="E72" s="248"/>
      <c r="F72" s="248"/>
      <c r="G72" s="248"/>
      <c r="H72" s="248"/>
      <c r="I72" s="248"/>
      <c r="J72" s="249"/>
      <c r="K72" s="90"/>
      <c r="L72" s="89"/>
      <c r="N72" s="18"/>
      <c r="O72" s="18"/>
      <c r="P72" s="19"/>
      <c r="Q72" s="18"/>
    </row>
    <row r="73" spans="1:17" s="24" customFormat="1" ht="15" customHeight="1" x14ac:dyDescent="0.25">
      <c r="A73" s="34" t="s">
        <v>252</v>
      </c>
      <c r="B73" s="101"/>
      <c r="C73" s="101"/>
      <c r="D73" s="101"/>
      <c r="E73" s="101"/>
      <c r="F73" s="101"/>
      <c r="G73" s="101"/>
      <c r="H73" s="101"/>
      <c r="I73" s="101"/>
      <c r="J73" s="35"/>
      <c r="K73" s="90"/>
      <c r="L73" s="89"/>
      <c r="N73" s="18"/>
      <c r="O73" s="18"/>
      <c r="P73" s="19"/>
      <c r="Q73" s="18"/>
    </row>
    <row r="74" spans="1:17" ht="15" customHeight="1" x14ac:dyDescent="0.25">
      <c r="A74" s="38"/>
      <c r="B74" s="12"/>
      <c r="C74" s="12"/>
      <c r="D74" s="12"/>
      <c r="E74" s="12"/>
      <c r="F74" s="12"/>
      <c r="G74" s="12"/>
      <c r="H74" s="12"/>
      <c r="I74" s="12"/>
      <c r="J74" s="42"/>
      <c r="K74" s="90"/>
      <c r="L74" s="86"/>
      <c r="N74" s="2"/>
      <c r="O74" s="2"/>
      <c r="P74" s="4"/>
      <c r="Q74" s="2"/>
    </row>
    <row r="75" spans="1:17" s="3" customFormat="1" ht="4.5" customHeight="1" x14ac:dyDescent="0.25">
      <c r="A75" s="38"/>
      <c r="B75" s="12"/>
      <c r="C75" s="12"/>
      <c r="D75" s="12"/>
      <c r="E75" s="12"/>
      <c r="F75" s="12"/>
      <c r="G75" s="12"/>
      <c r="H75" s="12"/>
      <c r="I75" s="12"/>
      <c r="J75" s="42"/>
      <c r="K75" s="90"/>
      <c r="L75" s="27"/>
      <c r="N75" s="9"/>
      <c r="O75" s="2"/>
      <c r="P75" s="4"/>
      <c r="Q75" s="2"/>
    </row>
    <row r="76" spans="1:17" s="21" customFormat="1" ht="15" customHeight="1" x14ac:dyDescent="0.25">
      <c r="A76" s="36" t="s">
        <v>253</v>
      </c>
      <c r="B76" s="22"/>
      <c r="C76" s="22"/>
      <c r="D76" s="22"/>
      <c r="E76" s="22"/>
      <c r="F76" s="22"/>
      <c r="G76" s="22"/>
      <c r="H76" s="22"/>
      <c r="I76" s="22"/>
      <c r="J76" s="37"/>
      <c r="K76" s="90"/>
      <c r="L76" s="14"/>
      <c r="N76" s="18"/>
      <c r="O76" s="18"/>
      <c r="P76" s="19"/>
      <c r="Q76" s="18"/>
    </row>
    <row r="77" spans="1:17" s="3" customFormat="1" ht="15" customHeight="1" x14ac:dyDescent="0.25">
      <c r="A77" s="38"/>
      <c r="B77" s="12"/>
      <c r="C77" s="12"/>
      <c r="D77" s="12"/>
      <c r="E77" s="12"/>
      <c r="F77" s="12"/>
      <c r="G77" s="12"/>
      <c r="H77" s="12"/>
      <c r="I77" s="12"/>
      <c r="J77" s="42"/>
      <c r="K77" s="90"/>
      <c r="L77" s="27"/>
      <c r="N77" s="2"/>
      <c r="O77" s="2"/>
      <c r="P77" s="4"/>
      <c r="Q77" s="2"/>
    </row>
    <row r="78" spans="1:17" s="3" customFormat="1" ht="5.25" customHeight="1" x14ac:dyDescent="0.25">
      <c r="A78" s="38"/>
      <c r="B78" s="12"/>
      <c r="C78" s="12"/>
      <c r="D78" s="12"/>
      <c r="E78" s="12"/>
      <c r="F78" s="12"/>
      <c r="G78" s="12"/>
      <c r="H78" s="12"/>
      <c r="I78" s="12"/>
      <c r="J78" s="42"/>
      <c r="K78" s="90"/>
      <c r="L78" s="27"/>
      <c r="N78" s="2"/>
      <c r="O78" s="2"/>
      <c r="P78" s="4"/>
      <c r="Q78" s="2"/>
    </row>
    <row r="79" spans="1:17" s="21" customFormat="1" ht="15" customHeight="1" x14ac:dyDescent="0.25">
      <c r="A79" s="36" t="s">
        <v>448</v>
      </c>
      <c r="B79" s="22"/>
      <c r="C79" s="22"/>
      <c r="D79" s="22"/>
      <c r="E79" s="22"/>
      <c r="F79" s="22"/>
      <c r="G79" s="22"/>
      <c r="H79" s="22"/>
      <c r="I79" s="22"/>
      <c r="J79" s="37"/>
      <c r="K79" s="90"/>
      <c r="L79" s="14"/>
      <c r="N79" s="18"/>
      <c r="O79" s="18"/>
      <c r="P79" s="19"/>
      <c r="Q79" s="18"/>
    </row>
    <row r="80" spans="1:17" s="3" customFormat="1" ht="15" customHeight="1" x14ac:dyDescent="0.25">
      <c r="A80" s="38"/>
      <c r="B80" s="12"/>
      <c r="C80" s="12"/>
      <c r="D80" s="12"/>
      <c r="E80" s="12"/>
      <c r="F80" s="12"/>
      <c r="G80" s="12"/>
      <c r="H80" s="12"/>
      <c r="I80" s="12"/>
      <c r="J80" s="42"/>
      <c r="K80" s="90"/>
      <c r="L80" s="27"/>
      <c r="N80" s="2"/>
      <c r="O80" s="2"/>
      <c r="P80" s="4"/>
      <c r="Q80" s="2"/>
    </row>
    <row r="81" spans="1:17" s="3" customFormat="1" ht="15" customHeight="1" x14ac:dyDescent="0.25">
      <c r="A81" s="38"/>
      <c r="B81" s="12"/>
      <c r="C81" s="12"/>
      <c r="D81" s="12"/>
      <c r="E81" s="12"/>
      <c r="F81" s="12"/>
      <c r="G81" s="12"/>
      <c r="H81" s="12"/>
      <c r="I81" s="12"/>
      <c r="J81" s="42"/>
      <c r="K81" s="90"/>
      <c r="L81" s="27"/>
      <c r="N81" s="2"/>
      <c r="O81" s="2"/>
      <c r="P81" s="4"/>
      <c r="Q81" s="2"/>
    </row>
    <row r="82" spans="1:17" s="24" customFormat="1" ht="15" customHeight="1" x14ac:dyDescent="0.25">
      <c r="A82" s="239" t="s">
        <v>254</v>
      </c>
      <c r="B82" s="240"/>
      <c r="C82" s="240"/>
      <c r="D82" s="240"/>
      <c r="E82" s="240"/>
      <c r="F82" s="240"/>
      <c r="G82" s="240"/>
      <c r="H82" s="240"/>
      <c r="I82" s="240"/>
      <c r="J82" s="241"/>
      <c r="K82" s="90"/>
      <c r="L82" s="89"/>
      <c r="N82" s="18"/>
      <c r="O82" s="18"/>
      <c r="P82" s="19"/>
      <c r="Q82" s="18"/>
    </row>
    <row r="83" spans="1:17" ht="15" customHeight="1" x14ac:dyDescent="0.25">
      <c r="A83" s="231" t="s">
        <v>255</v>
      </c>
      <c r="B83" s="232"/>
      <c r="C83" s="232"/>
      <c r="D83" s="232"/>
      <c r="E83" s="12"/>
      <c r="F83" s="12"/>
      <c r="G83" s="12"/>
      <c r="H83" s="214"/>
      <c r="I83" s="214"/>
      <c r="J83" s="215"/>
      <c r="K83" s="90"/>
      <c r="L83" s="86"/>
      <c r="N83" s="2"/>
      <c r="O83" s="2"/>
      <c r="P83" s="4"/>
      <c r="Q83" s="2"/>
    </row>
    <row r="84" spans="1:17" ht="15" customHeight="1" x14ac:dyDescent="0.25">
      <c r="A84" s="38"/>
      <c r="B84" s="12"/>
      <c r="C84" s="12"/>
      <c r="D84" s="12"/>
      <c r="E84" s="12"/>
      <c r="F84" s="12"/>
      <c r="G84" s="12"/>
      <c r="H84" s="12"/>
      <c r="I84" s="12"/>
      <c r="J84" s="42"/>
      <c r="K84" s="90"/>
      <c r="L84" s="86"/>
      <c r="N84" s="2"/>
      <c r="O84" s="2"/>
      <c r="P84" s="4"/>
      <c r="Q84" s="2"/>
    </row>
    <row r="85" spans="1:17" ht="15" customHeight="1" x14ac:dyDescent="0.25">
      <c r="A85" s="231" t="s">
        <v>256</v>
      </c>
      <c r="B85" s="232"/>
      <c r="C85" s="232"/>
      <c r="D85" s="232"/>
      <c r="E85" s="12"/>
      <c r="F85" s="12"/>
      <c r="G85" s="12"/>
      <c r="H85" s="214"/>
      <c r="I85" s="214"/>
      <c r="J85" s="215"/>
      <c r="K85" s="90"/>
      <c r="L85" s="86"/>
      <c r="N85" s="2"/>
      <c r="O85" s="2"/>
      <c r="P85" s="4"/>
      <c r="Q85" s="2"/>
    </row>
    <row r="86" spans="1:17" ht="15" customHeight="1" x14ac:dyDescent="0.25">
      <c r="A86" s="64"/>
      <c r="B86" s="102"/>
      <c r="C86" s="102"/>
      <c r="D86" s="102"/>
      <c r="E86" s="12"/>
      <c r="F86" s="12"/>
      <c r="G86" s="12"/>
      <c r="H86" s="12"/>
      <c r="I86" s="12"/>
      <c r="J86" s="42"/>
      <c r="K86" s="90"/>
      <c r="L86" s="86"/>
      <c r="N86" s="2"/>
      <c r="O86" s="2"/>
      <c r="P86" s="4"/>
      <c r="Q86" s="2"/>
    </row>
    <row r="87" spans="1:17" ht="15" customHeight="1" x14ac:dyDescent="0.25">
      <c r="A87" s="231" t="s">
        <v>257</v>
      </c>
      <c r="B87" s="232"/>
      <c r="C87" s="232"/>
      <c r="D87" s="232"/>
      <c r="E87" s="12"/>
      <c r="F87" s="12"/>
      <c r="G87" s="12"/>
      <c r="H87" s="214"/>
      <c r="I87" s="214"/>
      <c r="J87" s="215"/>
      <c r="K87" s="90"/>
      <c r="L87" s="86"/>
      <c r="N87" s="2"/>
      <c r="O87" s="2"/>
      <c r="P87" s="4"/>
      <c r="Q87" s="2"/>
    </row>
    <row r="88" spans="1:17" ht="15" customHeight="1" x14ac:dyDescent="0.25">
      <c r="A88" s="64"/>
      <c r="B88" s="102"/>
      <c r="C88" s="102"/>
      <c r="D88" s="102"/>
      <c r="E88" s="12"/>
      <c r="F88" s="12"/>
      <c r="G88" s="12"/>
      <c r="H88" s="12"/>
      <c r="I88" s="12"/>
      <c r="J88" s="42"/>
      <c r="K88" s="90"/>
      <c r="L88" s="86"/>
      <c r="N88" s="2"/>
      <c r="O88" s="2"/>
      <c r="P88" s="4"/>
      <c r="Q88" s="2"/>
    </row>
    <row r="89" spans="1:17" s="24" customFormat="1" ht="15" customHeight="1" x14ac:dyDescent="0.25">
      <c r="A89" s="239" t="s">
        <v>258</v>
      </c>
      <c r="B89" s="240"/>
      <c r="C89" s="240"/>
      <c r="D89" s="240"/>
      <c r="E89" s="240"/>
      <c r="F89" s="240"/>
      <c r="G89" s="240"/>
      <c r="H89" s="240"/>
      <c r="I89" s="240"/>
      <c r="J89" s="241"/>
      <c r="K89" s="90"/>
      <c r="L89" s="89"/>
      <c r="N89" s="18"/>
      <c r="O89" s="18"/>
      <c r="P89" s="19"/>
      <c r="Q89" s="18"/>
    </row>
    <row r="90" spans="1:17" ht="15" customHeight="1" x14ac:dyDescent="0.25">
      <c r="A90" s="231" t="s">
        <v>259</v>
      </c>
      <c r="B90" s="232"/>
      <c r="C90" s="232"/>
      <c r="D90" s="232"/>
      <c r="E90" s="12"/>
      <c r="F90" s="12"/>
      <c r="G90" s="12"/>
      <c r="H90" s="214"/>
      <c r="I90" s="214"/>
      <c r="J90" s="215"/>
      <c r="K90" s="90"/>
      <c r="L90" s="86"/>
      <c r="N90" s="2"/>
      <c r="O90" s="2"/>
      <c r="P90" s="4"/>
      <c r="Q90" s="2"/>
    </row>
    <row r="91" spans="1:17" ht="15" customHeight="1" x14ac:dyDescent="0.25">
      <c r="A91" s="38"/>
      <c r="B91" s="12"/>
      <c r="C91" s="12"/>
      <c r="D91" s="12"/>
      <c r="E91" s="12"/>
      <c r="F91" s="12"/>
      <c r="G91" s="12"/>
      <c r="H91" s="12"/>
      <c r="I91" s="12"/>
      <c r="J91" s="42"/>
      <c r="K91" s="90"/>
      <c r="L91" s="86"/>
      <c r="N91" s="2"/>
      <c r="O91" s="2"/>
      <c r="P91" s="4"/>
      <c r="Q91" s="2"/>
    </row>
    <row r="92" spans="1:17" ht="15" customHeight="1" x14ac:dyDescent="0.25">
      <c r="A92" s="231" t="s">
        <v>260</v>
      </c>
      <c r="B92" s="232"/>
      <c r="C92" s="232"/>
      <c r="D92" s="232"/>
      <c r="E92" s="12"/>
      <c r="F92" s="12"/>
      <c r="G92" s="12"/>
      <c r="H92" s="214"/>
      <c r="I92" s="214"/>
      <c r="J92" s="215"/>
      <c r="K92" s="90"/>
      <c r="L92" s="86"/>
      <c r="N92" s="2"/>
      <c r="O92" s="2"/>
      <c r="P92" s="4"/>
      <c r="Q92" s="2"/>
    </row>
    <row r="93" spans="1:17" ht="15" customHeight="1" x14ac:dyDescent="0.25">
      <c r="A93" s="64"/>
      <c r="B93" s="102"/>
      <c r="C93" s="102"/>
      <c r="D93" s="102"/>
      <c r="E93" s="12"/>
      <c r="F93" s="12"/>
      <c r="G93" s="12"/>
      <c r="H93" s="12"/>
      <c r="I93" s="12"/>
      <c r="J93" s="42"/>
      <c r="K93" s="90"/>
      <c r="L93" s="86"/>
      <c r="N93" s="2"/>
      <c r="O93" s="2"/>
      <c r="P93" s="4"/>
      <c r="Q93" s="2"/>
    </row>
    <row r="94" spans="1:17" ht="15" customHeight="1" x14ac:dyDescent="0.25">
      <c r="A94" s="231" t="s">
        <v>261</v>
      </c>
      <c r="B94" s="232"/>
      <c r="C94" s="232"/>
      <c r="D94" s="232"/>
      <c r="E94" s="12"/>
      <c r="F94" s="12"/>
      <c r="G94" s="12"/>
      <c r="H94" s="214"/>
      <c r="I94" s="214"/>
      <c r="J94" s="215"/>
      <c r="K94" s="90"/>
      <c r="L94" s="86"/>
      <c r="N94" s="2"/>
      <c r="O94" s="2"/>
      <c r="P94" s="4"/>
      <c r="Q94" s="2"/>
    </row>
    <row r="95" spans="1:17" ht="15" customHeight="1" x14ac:dyDescent="0.25">
      <c r="A95" s="64"/>
      <c r="B95" s="102"/>
      <c r="C95" s="102"/>
      <c r="D95" s="102"/>
      <c r="E95" s="12"/>
      <c r="F95" s="12"/>
      <c r="G95" s="12"/>
      <c r="H95" s="12"/>
      <c r="I95" s="12"/>
      <c r="J95" s="42"/>
      <c r="K95" s="90"/>
      <c r="L95" s="86"/>
      <c r="N95" s="2"/>
      <c r="O95" s="2"/>
      <c r="P95" s="4"/>
      <c r="Q95" s="2"/>
    </row>
    <row r="96" spans="1:17" s="24" customFormat="1" ht="15" customHeight="1" x14ac:dyDescent="0.25">
      <c r="A96" s="233" t="s">
        <v>254</v>
      </c>
      <c r="B96" s="234"/>
      <c r="C96" s="234"/>
      <c r="D96" s="234"/>
      <c r="E96" s="234"/>
      <c r="F96" s="234"/>
      <c r="G96" s="234"/>
      <c r="H96" s="234"/>
      <c r="I96" s="234"/>
      <c r="J96" s="235"/>
      <c r="K96" s="23"/>
      <c r="L96" s="89"/>
      <c r="N96" s="18"/>
      <c r="O96" s="18"/>
      <c r="P96" s="19"/>
      <c r="Q96" s="18"/>
    </row>
    <row r="97" spans="1:19" ht="15" customHeight="1" x14ac:dyDescent="0.25">
      <c r="A97" s="236" t="s">
        <v>262</v>
      </c>
      <c r="B97" s="237"/>
      <c r="C97" s="237"/>
      <c r="D97" s="237"/>
      <c r="E97" s="12"/>
      <c r="F97" s="12"/>
      <c r="G97" s="12"/>
      <c r="H97" s="214"/>
      <c r="I97" s="214"/>
      <c r="J97" s="215"/>
      <c r="K97" s="90"/>
      <c r="L97" s="86"/>
      <c r="N97" s="2"/>
      <c r="O97" s="2"/>
      <c r="P97" s="4"/>
      <c r="Q97" s="2"/>
    </row>
    <row r="98" spans="1:19" ht="15" customHeight="1" x14ac:dyDescent="0.25">
      <c r="A98" s="238"/>
      <c r="B98" s="232"/>
      <c r="C98" s="232"/>
      <c r="D98" s="232"/>
      <c r="E98" s="12"/>
      <c r="F98" s="12"/>
      <c r="G98" s="12"/>
      <c r="H98" s="12"/>
      <c r="I98" s="12"/>
      <c r="J98" s="42"/>
      <c r="K98" s="90"/>
      <c r="L98" s="86"/>
      <c r="N98" s="2"/>
      <c r="O98" s="2"/>
      <c r="P98" s="4"/>
      <c r="Q98" s="2"/>
    </row>
    <row r="99" spans="1:19" ht="15" customHeight="1" x14ac:dyDescent="0.25">
      <c r="A99" s="299" t="s">
        <v>263</v>
      </c>
      <c r="B99" s="300"/>
      <c r="C99" s="300"/>
      <c r="D99" s="300"/>
      <c r="E99" s="12"/>
      <c r="F99" s="12"/>
      <c r="G99" s="12"/>
      <c r="H99" s="220"/>
      <c r="I99" s="220"/>
      <c r="J99" s="221"/>
      <c r="K99" s="90"/>
      <c r="L99" s="86"/>
      <c r="N99" s="2"/>
      <c r="O99" s="2"/>
      <c r="P99" s="4"/>
      <c r="Q99" s="2"/>
    </row>
    <row r="100" spans="1:19" ht="19.5" customHeight="1" x14ac:dyDescent="0.25">
      <c r="A100" s="299"/>
      <c r="B100" s="300"/>
      <c r="C100" s="300"/>
      <c r="D100" s="300"/>
      <c r="E100" s="12"/>
      <c r="F100" s="12"/>
      <c r="G100" s="12"/>
      <c r="H100" s="220"/>
      <c r="I100" s="220"/>
      <c r="J100" s="221"/>
      <c r="K100" s="90"/>
      <c r="L100" s="86"/>
      <c r="N100" s="2"/>
      <c r="O100" s="2"/>
      <c r="P100" s="4"/>
      <c r="Q100" s="2"/>
    </row>
    <row r="101" spans="1:19" ht="48" customHeight="1" x14ac:dyDescent="0.25">
      <c r="A101" s="218" t="s">
        <v>264</v>
      </c>
      <c r="B101" s="219"/>
      <c r="C101" s="219"/>
      <c r="D101" s="219"/>
      <c r="E101" s="219"/>
      <c r="F101" s="219"/>
      <c r="G101" s="219"/>
      <c r="H101" s="219"/>
      <c r="I101" s="219"/>
      <c r="J101" s="298"/>
      <c r="K101" s="90"/>
      <c r="L101" s="86"/>
      <c r="N101" s="2"/>
      <c r="O101" s="2"/>
      <c r="P101" s="4"/>
    </row>
    <row r="102" spans="1:19" s="25" customFormat="1" ht="22.5" customHeight="1" x14ac:dyDescent="0.2">
      <c r="A102" s="228" t="s">
        <v>265</v>
      </c>
      <c r="B102" s="229"/>
      <c r="C102" s="229"/>
      <c r="D102" s="229"/>
      <c r="E102" s="229"/>
      <c r="F102" s="229"/>
      <c r="G102" s="229"/>
      <c r="H102" s="229"/>
      <c r="I102" s="229"/>
      <c r="J102" s="230"/>
      <c r="K102" s="40"/>
      <c r="L102" s="41"/>
      <c r="N102" s="17"/>
      <c r="O102" s="17"/>
      <c r="P102" s="16"/>
    </row>
    <row r="103" spans="1:19" s="11" customFormat="1" ht="15" customHeight="1" x14ac:dyDescent="0.25">
      <c r="A103" s="38" t="s">
        <v>266</v>
      </c>
      <c r="B103" s="12"/>
      <c r="C103" s="12"/>
      <c r="D103" s="12"/>
      <c r="E103" s="12"/>
      <c r="F103" s="12"/>
      <c r="G103" s="12"/>
      <c r="H103" s="12"/>
      <c r="I103" s="12"/>
      <c r="J103" s="42"/>
      <c r="K103" s="43"/>
      <c r="L103" s="12"/>
      <c r="M103" s="12"/>
      <c r="N103" s="12"/>
      <c r="O103" s="12"/>
      <c r="P103" s="12"/>
      <c r="Q103" s="12"/>
      <c r="R103" s="12"/>
      <c r="S103" s="12"/>
    </row>
    <row r="104" spans="1:19" s="1" customFormat="1" ht="15" customHeight="1" x14ac:dyDescent="0.2">
      <c r="A104" s="38" t="s">
        <v>267</v>
      </c>
      <c r="B104" s="12"/>
      <c r="C104" s="25"/>
      <c r="D104" s="12"/>
      <c r="E104" s="194"/>
      <c r="F104" s="203"/>
      <c r="G104" s="103" t="s">
        <v>268</v>
      </c>
      <c r="H104" s="214"/>
      <c r="I104" s="214"/>
      <c r="J104" s="215"/>
      <c r="K104" s="44"/>
      <c r="L104" s="45"/>
      <c r="N104" s="15"/>
      <c r="O104" s="15"/>
      <c r="P104" s="13"/>
    </row>
    <row r="105" spans="1:19" s="1" customFormat="1" ht="15" customHeight="1" x14ac:dyDescent="0.2">
      <c r="A105" s="46"/>
      <c r="B105" s="104"/>
      <c r="C105" s="104"/>
      <c r="D105" s="104"/>
      <c r="E105" s="212"/>
      <c r="F105" s="213"/>
      <c r="G105" s="104"/>
      <c r="H105" s="104"/>
      <c r="I105" s="104"/>
      <c r="J105" s="42"/>
      <c r="K105" s="44"/>
      <c r="L105" s="45"/>
      <c r="N105" s="15"/>
      <c r="O105" s="15"/>
      <c r="P105" s="13"/>
    </row>
    <row r="106" spans="1:19" s="25" customFormat="1" ht="15" customHeight="1" x14ac:dyDescent="0.2">
      <c r="A106" s="200" t="s">
        <v>269</v>
      </c>
      <c r="B106" s="201"/>
      <c r="C106" s="201"/>
      <c r="D106" s="201"/>
      <c r="E106" s="201"/>
      <c r="F106" s="201"/>
      <c r="G106" s="201"/>
      <c r="H106" s="201"/>
      <c r="I106" s="201"/>
      <c r="J106" s="202"/>
      <c r="K106" s="44"/>
      <c r="L106" s="41"/>
      <c r="N106" s="17"/>
      <c r="O106" s="17"/>
      <c r="P106" s="16"/>
    </row>
    <row r="107" spans="1:19" s="1" customFormat="1" ht="15" customHeight="1" x14ac:dyDescent="0.2">
      <c r="A107" s="34" t="s">
        <v>270</v>
      </c>
      <c r="B107" s="101"/>
      <c r="C107" s="101"/>
      <c r="D107" s="101"/>
      <c r="E107" s="101"/>
      <c r="F107" s="101"/>
      <c r="G107" s="101"/>
      <c r="H107" s="101"/>
      <c r="I107" s="101"/>
      <c r="J107" s="35"/>
      <c r="K107" s="44"/>
      <c r="L107" s="45"/>
      <c r="N107" s="15"/>
      <c r="O107" s="15"/>
      <c r="P107" s="13"/>
    </row>
    <row r="108" spans="1:19" s="1" customFormat="1" ht="15" customHeight="1" x14ac:dyDescent="0.2">
      <c r="A108" s="216" t="s">
        <v>271</v>
      </c>
      <c r="B108" s="217"/>
      <c r="C108" s="217"/>
      <c r="D108" s="105"/>
      <c r="E108" s="194"/>
      <c r="F108" s="203"/>
      <c r="G108" s="106" t="s">
        <v>268</v>
      </c>
      <c r="H108" s="214"/>
      <c r="I108" s="214"/>
      <c r="J108" s="215"/>
      <c r="K108" s="44"/>
      <c r="L108" s="45"/>
      <c r="N108" s="15"/>
      <c r="O108" s="15"/>
      <c r="P108" s="13"/>
    </row>
    <row r="109" spans="1:19" s="1" customFormat="1" ht="15" customHeight="1" x14ac:dyDescent="0.2">
      <c r="A109" s="218"/>
      <c r="B109" s="219"/>
      <c r="C109" s="219"/>
      <c r="D109" s="12"/>
      <c r="E109" s="212"/>
      <c r="F109" s="213"/>
      <c r="G109" s="105"/>
      <c r="H109" s="105"/>
      <c r="I109" s="105"/>
      <c r="J109" s="42"/>
      <c r="K109" s="44"/>
      <c r="L109" s="45"/>
      <c r="N109" s="15"/>
      <c r="O109" s="15"/>
      <c r="P109" s="13"/>
    </row>
    <row r="110" spans="1:19" s="25" customFormat="1" ht="15" customHeight="1" x14ac:dyDescent="0.2">
      <c r="A110" s="200" t="s">
        <v>272</v>
      </c>
      <c r="B110" s="201"/>
      <c r="C110" s="201"/>
      <c r="D110" s="201"/>
      <c r="E110" s="201"/>
      <c r="F110" s="201"/>
      <c r="G110" s="201"/>
      <c r="H110" s="201"/>
      <c r="I110" s="201"/>
      <c r="J110" s="202"/>
      <c r="K110" s="44"/>
      <c r="L110" s="41"/>
      <c r="N110" s="17"/>
      <c r="O110" s="17"/>
      <c r="P110" s="16"/>
    </row>
    <row r="111" spans="1:19" s="1" customFormat="1" ht="15" customHeight="1" x14ac:dyDescent="0.2">
      <c r="A111" s="34" t="s">
        <v>273</v>
      </c>
      <c r="B111" s="105"/>
      <c r="C111" s="105"/>
      <c r="D111" s="105"/>
      <c r="E111" s="194"/>
      <c r="F111" s="203"/>
      <c r="G111" s="106" t="s">
        <v>268</v>
      </c>
      <c r="H111" s="206"/>
      <c r="I111" s="206"/>
      <c r="J111" s="207"/>
      <c r="K111" s="44"/>
      <c r="L111" s="45"/>
      <c r="N111" s="15"/>
      <c r="O111" s="15"/>
      <c r="P111" s="13"/>
    </row>
    <row r="112" spans="1:19" s="1" customFormat="1" ht="15" customHeight="1" thickBot="1" x14ac:dyDescent="0.25">
      <c r="A112" s="47"/>
      <c r="B112" s="48"/>
      <c r="C112" s="48"/>
      <c r="D112" s="48"/>
      <c r="E112" s="204"/>
      <c r="F112" s="205"/>
      <c r="G112" s="48"/>
      <c r="H112" s="48"/>
      <c r="I112" s="48"/>
      <c r="J112" s="49"/>
      <c r="K112" s="50"/>
      <c r="L112" s="45"/>
      <c r="N112" s="15"/>
      <c r="O112" s="15"/>
      <c r="P112" s="13"/>
    </row>
    <row r="113" spans="1:17" ht="15" customHeight="1" x14ac:dyDescent="0.25">
      <c r="N113" s="2"/>
      <c r="O113" s="2"/>
      <c r="P113" s="4"/>
    </row>
    <row r="114" spans="1:17" ht="15" customHeight="1" x14ac:dyDescent="0.25">
      <c r="N114" s="2"/>
      <c r="O114" s="2"/>
      <c r="P114" s="4"/>
    </row>
    <row r="115" spans="1:17" x14ac:dyDescent="0.25">
      <c r="G115" s="6"/>
      <c r="H115" s="71"/>
      <c r="I115" s="71"/>
      <c r="N115" s="2"/>
      <c r="O115" s="2"/>
      <c r="P115" s="4"/>
    </row>
    <row r="116" spans="1:17" x14ac:dyDescent="0.25">
      <c r="G116" s="71"/>
      <c r="H116" s="71"/>
      <c r="I116" s="71"/>
      <c r="N116" s="2"/>
      <c r="O116" s="2"/>
      <c r="P116" s="4"/>
    </row>
    <row r="117" spans="1:17" x14ac:dyDescent="0.25">
      <c r="A117" s="82"/>
      <c r="B117" s="82"/>
      <c r="C117" s="82"/>
      <c r="D117" s="82"/>
      <c r="E117" s="82"/>
      <c r="F117" s="82"/>
      <c r="G117" s="82"/>
      <c r="H117" s="82"/>
      <c r="I117" s="82"/>
      <c r="N117" s="2"/>
      <c r="O117" s="2"/>
      <c r="P117" s="4"/>
    </row>
    <row r="118" spans="1:17" x14ac:dyDescent="0.25">
      <c r="A118" s="18"/>
      <c r="B118" s="17"/>
      <c r="C118" s="17"/>
      <c r="D118" s="17"/>
      <c r="E118" s="17"/>
      <c r="F118" s="17"/>
      <c r="G118" s="83"/>
      <c r="H118" s="17"/>
      <c r="I118" s="17"/>
      <c r="N118" s="2"/>
      <c r="O118" s="2"/>
      <c r="P118" s="4"/>
    </row>
    <row r="119" spans="1:17" x14ac:dyDescent="0.25">
      <c r="N119" s="2"/>
      <c r="O119" s="2"/>
      <c r="P119" s="4"/>
    </row>
    <row r="122" spans="1:17" x14ac:dyDescent="0.25">
      <c r="O122" s="1"/>
      <c r="Q122" s="1"/>
    </row>
    <row r="123" spans="1:17" x14ac:dyDescent="0.25">
      <c r="Q123" s="1"/>
    </row>
    <row r="124" spans="1:17" x14ac:dyDescent="0.25">
      <c r="Q124" s="1"/>
    </row>
    <row r="125" spans="1:17" x14ac:dyDescent="0.25">
      <c r="Q125" s="1"/>
    </row>
    <row r="126" spans="1:17" x14ac:dyDescent="0.25">
      <c r="Q126" s="1"/>
    </row>
    <row r="127" spans="1:17" x14ac:dyDescent="0.25">
      <c r="Q127" s="1"/>
    </row>
  </sheetData>
  <sheetProtection algorithmName="SHA-512" hashValue="6sLyQbQKHZ1to4T4D/2Fi1xctUErz6BYIV0vQ5nU2adewCxDIBJiTPXL6lhUZXUXNie1kTa+ikA0ZN/VCDwt0w==" saltValue="VtCxCBS7ddcsXrb+X8te1A==" spinCount="100000" sheet="1" formatCells="0" formatColumns="0" formatRows="0" insertColumns="0" insertRows="0" insertHyperlinks="0" deleteColumns="0" deleteRows="0" sort="0" autoFilter="0" pivotTables="0"/>
  <mergeCells count="156">
    <mergeCell ref="A110:J110"/>
    <mergeCell ref="E111:F112"/>
    <mergeCell ref="H111:J111"/>
    <mergeCell ref="A102:J102"/>
    <mergeCell ref="E104:F105"/>
    <mergeCell ref="H104:J104"/>
    <mergeCell ref="A106:J106"/>
    <mergeCell ref="A108:C109"/>
    <mergeCell ref="E108:F109"/>
    <mergeCell ref="H108:J108"/>
    <mergeCell ref="A96:J96"/>
    <mergeCell ref="A97:D98"/>
    <mergeCell ref="H97:J97"/>
    <mergeCell ref="A99:D100"/>
    <mergeCell ref="H99:J100"/>
    <mergeCell ref="A101:J101"/>
    <mergeCell ref="A89:J89"/>
    <mergeCell ref="A90:D90"/>
    <mergeCell ref="H90:J90"/>
    <mergeCell ref="A92:D92"/>
    <mergeCell ref="H92:J92"/>
    <mergeCell ref="A94:D94"/>
    <mergeCell ref="H94:J94"/>
    <mergeCell ref="A83:D83"/>
    <mergeCell ref="H83:J83"/>
    <mergeCell ref="A85:D85"/>
    <mergeCell ref="H85:J85"/>
    <mergeCell ref="A87:D87"/>
    <mergeCell ref="H87:J87"/>
    <mergeCell ref="A69:G69"/>
    <mergeCell ref="H69:J69"/>
    <mergeCell ref="A70:J70"/>
    <mergeCell ref="A71:J71"/>
    <mergeCell ref="A72:J72"/>
    <mergeCell ref="A82:J82"/>
    <mergeCell ref="F64:J66"/>
    <mergeCell ref="A65:B65"/>
    <mergeCell ref="C65:E65"/>
    <mergeCell ref="B66:E66"/>
    <mergeCell ref="F67:J68"/>
    <mergeCell ref="A68:B68"/>
    <mergeCell ref="C68:E68"/>
    <mergeCell ref="A60:D60"/>
    <mergeCell ref="H60:I60"/>
    <mergeCell ref="A61:D61"/>
    <mergeCell ref="H61:I61"/>
    <mergeCell ref="A62:J62"/>
    <mergeCell ref="A63:E63"/>
    <mergeCell ref="F63:J63"/>
    <mergeCell ref="A57:D57"/>
    <mergeCell ref="H57:I57"/>
    <mergeCell ref="A58:D58"/>
    <mergeCell ref="H58:I58"/>
    <mergeCell ref="A59:D59"/>
    <mergeCell ref="H59:I59"/>
    <mergeCell ref="K52:K53"/>
    <mergeCell ref="A54:D54"/>
    <mergeCell ref="H54:I54"/>
    <mergeCell ref="A55:D55"/>
    <mergeCell ref="H55:I55"/>
    <mergeCell ref="A56:D56"/>
    <mergeCell ref="H56:I56"/>
    <mergeCell ref="A49:J49"/>
    <mergeCell ref="A50:D50"/>
    <mergeCell ref="E50:J50"/>
    <mergeCell ref="A51:J51"/>
    <mergeCell ref="A52:D53"/>
    <mergeCell ref="E52:E53"/>
    <mergeCell ref="F52:F53"/>
    <mergeCell ref="G52:G53"/>
    <mergeCell ref="H52:I53"/>
    <mergeCell ref="J52:J53"/>
    <mergeCell ref="A46:D46"/>
    <mergeCell ref="H46:I46"/>
    <mergeCell ref="A47:D47"/>
    <mergeCell ref="H47:I47"/>
    <mergeCell ref="A48:D48"/>
    <mergeCell ref="H48:I48"/>
    <mergeCell ref="A43:D43"/>
    <mergeCell ref="H43:I43"/>
    <mergeCell ref="A44:D44"/>
    <mergeCell ref="H44:I44"/>
    <mergeCell ref="A45:D45"/>
    <mergeCell ref="H45:I45"/>
    <mergeCell ref="K39:K40"/>
    <mergeCell ref="A40:D40"/>
    <mergeCell ref="A41:D41"/>
    <mergeCell ref="H41:I41"/>
    <mergeCell ref="A42:D42"/>
    <mergeCell ref="H42:I42"/>
    <mergeCell ref="A36:F36"/>
    <mergeCell ref="I36:J36"/>
    <mergeCell ref="A37:F37"/>
    <mergeCell ref="I37:J37"/>
    <mergeCell ref="A38:J38"/>
    <mergeCell ref="A39:G39"/>
    <mergeCell ref="H39:I40"/>
    <mergeCell ref="J39:J40"/>
    <mergeCell ref="A33:F33"/>
    <mergeCell ref="I33:J33"/>
    <mergeCell ref="A34:F34"/>
    <mergeCell ref="I34:J34"/>
    <mergeCell ref="A35:F35"/>
    <mergeCell ref="I35:J35"/>
    <mergeCell ref="A30:F30"/>
    <mergeCell ref="I30:J30"/>
    <mergeCell ref="A31:F31"/>
    <mergeCell ref="I31:J31"/>
    <mergeCell ref="A32:F32"/>
    <mergeCell ref="I32:J32"/>
    <mergeCell ref="A29:D29"/>
    <mergeCell ref="E29:J29"/>
    <mergeCell ref="B21:E21"/>
    <mergeCell ref="F21:H21"/>
    <mergeCell ref="I21:J21"/>
    <mergeCell ref="B22:E22"/>
    <mergeCell ref="F22:J22"/>
    <mergeCell ref="B23:E23"/>
    <mergeCell ref="F23:H23"/>
    <mergeCell ref="I23:J23"/>
    <mergeCell ref="K4:K13"/>
    <mergeCell ref="B5:E5"/>
    <mergeCell ref="G5:J5"/>
    <mergeCell ref="B6:E6"/>
    <mergeCell ref="G6:J6"/>
    <mergeCell ref="B24:E24"/>
    <mergeCell ref="F24:H24"/>
    <mergeCell ref="B25:E25"/>
    <mergeCell ref="A28:D28"/>
    <mergeCell ref="E28:J28"/>
    <mergeCell ref="B19:E19"/>
    <mergeCell ref="F19:H19"/>
    <mergeCell ref="I19:J19"/>
    <mergeCell ref="L19:N19"/>
    <mergeCell ref="B20:E20"/>
    <mergeCell ref="F20:H20"/>
    <mergeCell ref="I20:J20"/>
    <mergeCell ref="L20:N20"/>
    <mergeCell ref="A15:J15"/>
    <mergeCell ref="A16:J16"/>
    <mergeCell ref="A17:D17"/>
    <mergeCell ref="E17:J17"/>
    <mergeCell ref="B18:E18"/>
    <mergeCell ref="F18:H18"/>
    <mergeCell ref="I18:J18"/>
    <mergeCell ref="B7:E7"/>
    <mergeCell ref="G7:J7"/>
    <mergeCell ref="B8:E8"/>
    <mergeCell ref="B9:E9"/>
    <mergeCell ref="B11:E11"/>
    <mergeCell ref="G11:J11"/>
    <mergeCell ref="B12:J13"/>
    <mergeCell ref="A1:J1"/>
    <mergeCell ref="A2:J2"/>
    <mergeCell ref="A3:J3"/>
    <mergeCell ref="A4:E4"/>
  </mergeCells>
  <conditionalFormatting sqref="K31:K37">
    <cfRule type="expression" dxfId="8" priority="3">
      <formula>AND($H35&lt;&gt;"",$I35&lt;&gt;"",$K$2&lt;&gt;"",$H35+$I35&gt;=$K$2)</formula>
    </cfRule>
  </conditionalFormatting>
  <conditionalFormatting sqref="K41:K48">
    <cfRule type="expression" dxfId="7" priority="2">
      <formula>AND($F41&lt;&gt;"",$G41&gt;0,$K$2&lt;&gt;"",$F41+$G41&gt;=$K$2)</formula>
    </cfRule>
  </conditionalFormatting>
  <conditionalFormatting sqref="K54:K61">
    <cfRule type="expression" dxfId="6" priority="1">
      <formula>AND($E54&lt;&gt;"",$G54&gt;0,$K$2&lt;&gt;"",$E54+$G54&gt;=$K$2)</formula>
    </cfRule>
  </conditionalFormatting>
  <printOptions horizontalCentered="1"/>
  <pageMargins left="0.25" right="0.25" top="0.75" bottom="0.75" header="0.3" footer="0.3"/>
  <pageSetup paperSize="9" scale="89" fitToWidth="0" fitToHeight="2" orientation="portrait" r:id="rId1"/>
  <headerFooter alignWithMargins="0"/>
  <rowBreaks count="1" manualBreakCount="1">
    <brk id="71" max="9" man="1"/>
  </rowBreaks>
  <colBreaks count="1" manualBreakCount="1">
    <brk id="10" max="106" man="1"/>
  </col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Selectievakje 83">
              <controlPr locked="0" defaultSize="0" autoFill="0" autoLine="0" autoPict="0">
                <anchor moveWithCells="1">
                  <from>
                    <xdr:col>4</xdr:col>
                    <xdr:colOff>0</xdr:colOff>
                    <xdr:row>71</xdr:row>
                    <xdr:rowOff>158750</xdr:rowOff>
                  </from>
                  <to>
                    <xdr:col>6</xdr:col>
                    <xdr:colOff>596900</xdr:colOff>
                    <xdr:row>73</xdr:row>
                    <xdr:rowOff>38100</xdr:rowOff>
                  </to>
                </anchor>
              </controlPr>
            </control>
          </mc:Choice>
        </mc:AlternateContent>
        <mc:AlternateContent xmlns:mc="http://schemas.openxmlformats.org/markup-compatibility/2006">
          <mc:Choice Requires="x14">
            <control shapeId="17410" r:id="rId5" name="Selectievakje 84">
              <controlPr locked="0" defaultSize="0" autoFill="0" autoLine="0" autoPict="0">
                <anchor moveWithCells="1">
                  <from>
                    <xdr:col>4</xdr:col>
                    <xdr:colOff>0</xdr:colOff>
                    <xdr:row>72</xdr:row>
                    <xdr:rowOff>158750</xdr:rowOff>
                  </from>
                  <to>
                    <xdr:col>6</xdr:col>
                    <xdr:colOff>596900</xdr:colOff>
                    <xdr:row>74</xdr:row>
                    <xdr:rowOff>6350</xdr:rowOff>
                  </to>
                </anchor>
              </controlPr>
            </control>
          </mc:Choice>
        </mc:AlternateContent>
        <mc:AlternateContent xmlns:mc="http://schemas.openxmlformats.org/markup-compatibility/2006">
          <mc:Choice Requires="x14">
            <control shapeId="17411" r:id="rId6" name="Selectievakje 86">
              <controlPr locked="0" defaultSize="0" autoFill="0" autoLine="0" autoPict="0">
                <anchor moveWithCells="1">
                  <from>
                    <xdr:col>4</xdr:col>
                    <xdr:colOff>6350</xdr:colOff>
                    <xdr:row>82</xdr:row>
                    <xdr:rowOff>0</xdr:rowOff>
                  </from>
                  <to>
                    <xdr:col>6</xdr:col>
                    <xdr:colOff>577850</xdr:colOff>
                    <xdr:row>82</xdr:row>
                    <xdr:rowOff>177800</xdr:rowOff>
                  </to>
                </anchor>
              </controlPr>
            </control>
          </mc:Choice>
        </mc:AlternateContent>
        <mc:AlternateContent xmlns:mc="http://schemas.openxmlformats.org/markup-compatibility/2006">
          <mc:Choice Requires="x14">
            <control shapeId="17412" r:id="rId7" name="Selectievakje 87">
              <controlPr locked="0" defaultSize="0" autoFill="0" autoLine="0" autoPict="0">
                <anchor moveWithCells="1">
                  <from>
                    <xdr:col>4</xdr:col>
                    <xdr:colOff>6350</xdr:colOff>
                    <xdr:row>82</xdr:row>
                    <xdr:rowOff>152400</xdr:rowOff>
                  </from>
                  <to>
                    <xdr:col>4</xdr:col>
                    <xdr:colOff>501650</xdr:colOff>
                    <xdr:row>83</xdr:row>
                    <xdr:rowOff>158750</xdr:rowOff>
                  </to>
                </anchor>
              </controlPr>
            </control>
          </mc:Choice>
        </mc:AlternateContent>
        <mc:AlternateContent xmlns:mc="http://schemas.openxmlformats.org/markup-compatibility/2006">
          <mc:Choice Requires="x14">
            <control shapeId="17413" r:id="rId8" name="Selectievakje 93">
              <controlPr locked="0" defaultSize="0" autoFill="0" autoLine="0" autoPict="0">
                <anchor moveWithCells="1">
                  <from>
                    <xdr:col>4</xdr:col>
                    <xdr:colOff>6350</xdr:colOff>
                    <xdr:row>84</xdr:row>
                    <xdr:rowOff>0</xdr:rowOff>
                  </from>
                  <to>
                    <xdr:col>6</xdr:col>
                    <xdr:colOff>577850</xdr:colOff>
                    <xdr:row>84</xdr:row>
                    <xdr:rowOff>177800</xdr:rowOff>
                  </to>
                </anchor>
              </controlPr>
            </control>
          </mc:Choice>
        </mc:AlternateContent>
        <mc:AlternateContent xmlns:mc="http://schemas.openxmlformats.org/markup-compatibility/2006">
          <mc:Choice Requires="x14">
            <control shapeId="17414" r:id="rId9" name="Selectievakje 94">
              <controlPr locked="0" defaultSize="0" autoFill="0" autoLine="0" autoPict="0">
                <anchor moveWithCells="1">
                  <from>
                    <xdr:col>4</xdr:col>
                    <xdr:colOff>6350</xdr:colOff>
                    <xdr:row>84</xdr:row>
                    <xdr:rowOff>158750</xdr:rowOff>
                  </from>
                  <to>
                    <xdr:col>4</xdr:col>
                    <xdr:colOff>501650</xdr:colOff>
                    <xdr:row>85</xdr:row>
                    <xdr:rowOff>146050</xdr:rowOff>
                  </to>
                </anchor>
              </controlPr>
            </control>
          </mc:Choice>
        </mc:AlternateContent>
        <mc:AlternateContent xmlns:mc="http://schemas.openxmlformats.org/markup-compatibility/2006">
          <mc:Choice Requires="x14">
            <control shapeId="17415" r:id="rId10" name="Selectievakje 95">
              <controlPr locked="0" defaultSize="0" autoFill="0" autoLine="0" autoPict="0">
                <anchor moveWithCells="1">
                  <from>
                    <xdr:col>4</xdr:col>
                    <xdr:colOff>6350</xdr:colOff>
                    <xdr:row>86</xdr:row>
                    <xdr:rowOff>6350</xdr:rowOff>
                  </from>
                  <to>
                    <xdr:col>6</xdr:col>
                    <xdr:colOff>577850</xdr:colOff>
                    <xdr:row>86</xdr:row>
                    <xdr:rowOff>184150</xdr:rowOff>
                  </to>
                </anchor>
              </controlPr>
            </control>
          </mc:Choice>
        </mc:AlternateContent>
        <mc:AlternateContent xmlns:mc="http://schemas.openxmlformats.org/markup-compatibility/2006">
          <mc:Choice Requires="x14">
            <control shapeId="17416" r:id="rId11" name="Vervolgkeuzelijst 110">
              <controlPr locked="0" defaultSize="0" autoLine="0" autoPict="0">
                <anchor moveWithCells="1">
                  <from>
                    <xdr:col>6</xdr:col>
                    <xdr:colOff>577850</xdr:colOff>
                    <xdr:row>72</xdr:row>
                    <xdr:rowOff>177800</xdr:rowOff>
                  </from>
                  <to>
                    <xdr:col>9</xdr:col>
                    <xdr:colOff>654050</xdr:colOff>
                    <xdr:row>73</xdr:row>
                    <xdr:rowOff>184150</xdr:rowOff>
                  </to>
                </anchor>
              </controlPr>
            </control>
          </mc:Choice>
        </mc:AlternateContent>
        <mc:AlternateContent xmlns:mc="http://schemas.openxmlformats.org/markup-compatibility/2006">
          <mc:Choice Requires="x14">
            <control shapeId="17417" r:id="rId12" name="Selectievakje 120">
              <controlPr locked="0" defaultSize="0" autoFill="0" autoLine="0" autoPict="0">
                <anchor moveWithCells="1">
                  <from>
                    <xdr:col>4</xdr:col>
                    <xdr:colOff>6350</xdr:colOff>
                    <xdr:row>96</xdr:row>
                    <xdr:rowOff>0</xdr:rowOff>
                  </from>
                  <to>
                    <xdr:col>6</xdr:col>
                    <xdr:colOff>577850</xdr:colOff>
                    <xdr:row>96</xdr:row>
                    <xdr:rowOff>177800</xdr:rowOff>
                  </to>
                </anchor>
              </controlPr>
            </control>
          </mc:Choice>
        </mc:AlternateContent>
        <mc:AlternateContent xmlns:mc="http://schemas.openxmlformats.org/markup-compatibility/2006">
          <mc:Choice Requires="x14">
            <control shapeId="17418" r:id="rId13" name="Selectievakje 121">
              <controlPr locked="0" defaultSize="0" autoFill="0" autoLine="0" autoPict="0">
                <anchor moveWithCells="1">
                  <from>
                    <xdr:col>4</xdr:col>
                    <xdr:colOff>6350</xdr:colOff>
                    <xdr:row>96</xdr:row>
                    <xdr:rowOff>152400</xdr:rowOff>
                  </from>
                  <to>
                    <xdr:col>4</xdr:col>
                    <xdr:colOff>501650</xdr:colOff>
                    <xdr:row>97</xdr:row>
                    <xdr:rowOff>152400</xdr:rowOff>
                  </to>
                </anchor>
              </controlPr>
            </control>
          </mc:Choice>
        </mc:AlternateContent>
        <mc:AlternateContent xmlns:mc="http://schemas.openxmlformats.org/markup-compatibility/2006">
          <mc:Choice Requires="x14">
            <control shapeId="17419" r:id="rId14" name="Selectievakje 122">
              <controlPr locked="0" defaultSize="0" autoFill="0" autoLine="0" autoPict="0">
                <anchor moveWithCells="1">
                  <from>
                    <xdr:col>4</xdr:col>
                    <xdr:colOff>6350</xdr:colOff>
                    <xdr:row>98</xdr:row>
                    <xdr:rowOff>0</xdr:rowOff>
                  </from>
                  <to>
                    <xdr:col>6</xdr:col>
                    <xdr:colOff>577850</xdr:colOff>
                    <xdr:row>98</xdr:row>
                    <xdr:rowOff>184150</xdr:rowOff>
                  </to>
                </anchor>
              </controlPr>
            </control>
          </mc:Choice>
        </mc:AlternateContent>
        <mc:AlternateContent xmlns:mc="http://schemas.openxmlformats.org/markup-compatibility/2006">
          <mc:Choice Requires="x14">
            <control shapeId="17420" r:id="rId15" name="Selectievakje 123">
              <controlPr locked="0" defaultSize="0" autoFill="0" autoLine="0" autoPict="0">
                <anchor moveWithCells="1">
                  <from>
                    <xdr:col>4</xdr:col>
                    <xdr:colOff>6350</xdr:colOff>
                    <xdr:row>99</xdr:row>
                    <xdr:rowOff>0</xdr:rowOff>
                  </from>
                  <to>
                    <xdr:col>4</xdr:col>
                    <xdr:colOff>501650</xdr:colOff>
                    <xdr:row>99</xdr:row>
                    <xdr:rowOff>196850</xdr:rowOff>
                  </to>
                </anchor>
              </controlPr>
            </control>
          </mc:Choice>
        </mc:AlternateContent>
        <mc:AlternateContent xmlns:mc="http://schemas.openxmlformats.org/markup-compatibility/2006">
          <mc:Choice Requires="x14">
            <control shapeId="17421" r:id="rId16" name="Selectievakje 125">
              <controlPr locked="0" defaultSize="0" autoFill="0" autoLine="0" autoPict="0">
                <anchor moveWithCells="1">
                  <from>
                    <xdr:col>4</xdr:col>
                    <xdr:colOff>6350</xdr:colOff>
                    <xdr:row>87</xdr:row>
                    <xdr:rowOff>31750</xdr:rowOff>
                  </from>
                  <to>
                    <xdr:col>4</xdr:col>
                    <xdr:colOff>501650</xdr:colOff>
                    <xdr:row>87</xdr:row>
                    <xdr:rowOff>177800</xdr:rowOff>
                  </to>
                </anchor>
              </controlPr>
            </control>
          </mc:Choice>
        </mc:AlternateContent>
        <mc:AlternateContent xmlns:mc="http://schemas.openxmlformats.org/markup-compatibility/2006">
          <mc:Choice Requires="x14">
            <control shapeId="17422" r:id="rId17" name="Selectievakje 128">
              <controlPr locked="0" defaultSize="0" autoFill="0" autoLine="0" autoPict="0">
                <anchor moveWithCells="1">
                  <from>
                    <xdr:col>4</xdr:col>
                    <xdr:colOff>6350</xdr:colOff>
                    <xdr:row>74</xdr:row>
                    <xdr:rowOff>25400</xdr:rowOff>
                  </from>
                  <to>
                    <xdr:col>5</xdr:col>
                    <xdr:colOff>495300</xdr:colOff>
                    <xdr:row>76</xdr:row>
                    <xdr:rowOff>31750</xdr:rowOff>
                  </to>
                </anchor>
              </controlPr>
            </control>
          </mc:Choice>
        </mc:AlternateContent>
        <mc:AlternateContent xmlns:mc="http://schemas.openxmlformats.org/markup-compatibility/2006">
          <mc:Choice Requires="x14">
            <control shapeId="17423" r:id="rId18" name="Selectievakje 129">
              <controlPr locked="0" defaultSize="0" autoFill="0" autoLine="0" autoPict="0">
                <anchor moveWithCells="1">
                  <from>
                    <xdr:col>4</xdr:col>
                    <xdr:colOff>6350</xdr:colOff>
                    <xdr:row>75</xdr:row>
                    <xdr:rowOff>158750</xdr:rowOff>
                  </from>
                  <to>
                    <xdr:col>6</xdr:col>
                    <xdr:colOff>609600</xdr:colOff>
                    <xdr:row>77</xdr:row>
                    <xdr:rowOff>6350</xdr:rowOff>
                  </to>
                </anchor>
              </controlPr>
            </control>
          </mc:Choice>
        </mc:AlternateContent>
        <mc:AlternateContent xmlns:mc="http://schemas.openxmlformats.org/markup-compatibility/2006">
          <mc:Choice Requires="x14">
            <control shapeId="17424" r:id="rId19" name="Vervolgkeuzelijst 130">
              <controlPr locked="0" defaultSize="0" autoLine="0" autoPict="0">
                <anchor moveWithCells="1">
                  <from>
                    <xdr:col>6</xdr:col>
                    <xdr:colOff>596900</xdr:colOff>
                    <xdr:row>75</xdr:row>
                    <xdr:rowOff>190500</xdr:rowOff>
                  </from>
                  <to>
                    <xdr:col>9</xdr:col>
                    <xdr:colOff>654050</xdr:colOff>
                    <xdr:row>76</xdr:row>
                    <xdr:rowOff>184150</xdr:rowOff>
                  </to>
                </anchor>
              </controlPr>
            </control>
          </mc:Choice>
        </mc:AlternateContent>
        <mc:AlternateContent xmlns:mc="http://schemas.openxmlformats.org/markup-compatibility/2006">
          <mc:Choice Requires="x14">
            <control shapeId="17425" r:id="rId20" name="Selectievakje 153">
              <controlPr locked="0" defaultSize="0" autoFill="0" autoLine="0" autoPict="0">
                <anchor moveWithCells="1">
                  <from>
                    <xdr:col>1</xdr:col>
                    <xdr:colOff>0</xdr:colOff>
                    <xdr:row>63</xdr:row>
                    <xdr:rowOff>0</xdr:rowOff>
                  </from>
                  <to>
                    <xdr:col>3</xdr:col>
                    <xdr:colOff>63500</xdr:colOff>
                    <xdr:row>63</xdr:row>
                    <xdr:rowOff>177800</xdr:rowOff>
                  </to>
                </anchor>
              </controlPr>
            </control>
          </mc:Choice>
        </mc:AlternateContent>
        <mc:AlternateContent xmlns:mc="http://schemas.openxmlformats.org/markup-compatibility/2006">
          <mc:Choice Requires="x14">
            <control shapeId="17426" r:id="rId21" name="Selectievakje 154">
              <controlPr locked="0" defaultSize="0" autoFill="0" autoLine="0" autoPict="0">
                <anchor moveWithCells="1">
                  <from>
                    <xdr:col>2</xdr:col>
                    <xdr:colOff>107950</xdr:colOff>
                    <xdr:row>63</xdr:row>
                    <xdr:rowOff>0</xdr:rowOff>
                  </from>
                  <to>
                    <xdr:col>4</xdr:col>
                    <xdr:colOff>450850</xdr:colOff>
                    <xdr:row>63</xdr:row>
                    <xdr:rowOff>177800</xdr:rowOff>
                  </to>
                </anchor>
              </controlPr>
            </control>
          </mc:Choice>
        </mc:AlternateContent>
        <mc:AlternateContent xmlns:mc="http://schemas.openxmlformats.org/markup-compatibility/2006">
          <mc:Choice Requires="x14">
            <control shapeId="17427" r:id="rId22" name="Selectievakje 155">
              <controlPr locked="0" defaultSize="0" autoFill="0" autoLine="0" autoPict="0">
                <anchor moveWithCells="1">
                  <from>
                    <xdr:col>1</xdr:col>
                    <xdr:colOff>0</xdr:colOff>
                    <xdr:row>66</xdr:row>
                    <xdr:rowOff>0</xdr:rowOff>
                  </from>
                  <to>
                    <xdr:col>3</xdr:col>
                    <xdr:colOff>101600</xdr:colOff>
                    <xdr:row>66</xdr:row>
                    <xdr:rowOff>184150</xdr:rowOff>
                  </to>
                </anchor>
              </controlPr>
            </control>
          </mc:Choice>
        </mc:AlternateContent>
        <mc:AlternateContent xmlns:mc="http://schemas.openxmlformats.org/markup-compatibility/2006">
          <mc:Choice Requires="x14">
            <control shapeId="17428" r:id="rId23" name="Selectievakje 156">
              <controlPr locked="0" defaultSize="0" autoFill="0" autoLine="0" autoPict="0">
                <anchor moveWithCells="1">
                  <from>
                    <xdr:col>2</xdr:col>
                    <xdr:colOff>107950</xdr:colOff>
                    <xdr:row>66</xdr:row>
                    <xdr:rowOff>0</xdr:rowOff>
                  </from>
                  <to>
                    <xdr:col>4</xdr:col>
                    <xdr:colOff>450850</xdr:colOff>
                    <xdr:row>66</xdr:row>
                    <xdr:rowOff>177800</xdr:rowOff>
                  </to>
                </anchor>
              </controlPr>
            </control>
          </mc:Choice>
        </mc:AlternateContent>
        <mc:AlternateContent xmlns:mc="http://schemas.openxmlformats.org/markup-compatibility/2006">
          <mc:Choice Requires="x14">
            <control shapeId="17429" r:id="rId24" name="Selectievakje 150">
              <controlPr locked="0" defaultSize="0" autoFill="0" autoLine="0" autoPict="0" altText="Ja, onder voorwaarden">
                <anchor moveWithCells="1">
                  <from>
                    <xdr:col>5</xdr:col>
                    <xdr:colOff>228600</xdr:colOff>
                    <xdr:row>106</xdr:row>
                    <xdr:rowOff>0</xdr:rowOff>
                  </from>
                  <to>
                    <xdr:col>7</xdr:col>
                    <xdr:colOff>25400</xdr:colOff>
                    <xdr:row>106</xdr:row>
                    <xdr:rowOff>184150</xdr:rowOff>
                  </to>
                </anchor>
              </controlPr>
            </control>
          </mc:Choice>
        </mc:AlternateContent>
        <mc:AlternateContent xmlns:mc="http://schemas.openxmlformats.org/markup-compatibility/2006">
          <mc:Choice Requires="x14">
            <control shapeId="17430" r:id="rId25" name="Selectievakje 151">
              <controlPr locked="0" defaultSize="0" autoFill="0" autoLine="0" autoPict="0">
                <anchor moveWithCells="1">
                  <from>
                    <xdr:col>4</xdr:col>
                    <xdr:colOff>533400</xdr:colOff>
                    <xdr:row>106</xdr:row>
                    <xdr:rowOff>0</xdr:rowOff>
                  </from>
                  <to>
                    <xdr:col>5</xdr:col>
                    <xdr:colOff>260350</xdr:colOff>
                    <xdr:row>107</xdr:row>
                    <xdr:rowOff>0</xdr:rowOff>
                  </to>
                </anchor>
              </controlPr>
            </control>
          </mc:Choice>
        </mc:AlternateContent>
        <mc:AlternateContent xmlns:mc="http://schemas.openxmlformats.org/markup-compatibility/2006">
          <mc:Choice Requires="x14">
            <control shapeId="17431" r:id="rId26" name="Check Box 23">
              <controlPr locked="0" defaultSize="0" autoFill="0" autoLine="0" autoPict="0">
                <anchor moveWithCells="1">
                  <from>
                    <xdr:col>4</xdr:col>
                    <xdr:colOff>6350</xdr:colOff>
                    <xdr:row>89</xdr:row>
                    <xdr:rowOff>0</xdr:rowOff>
                  </from>
                  <to>
                    <xdr:col>6</xdr:col>
                    <xdr:colOff>577850</xdr:colOff>
                    <xdr:row>89</xdr:row>
                    <xdr:rowOff>177800</xdr:rowOff>
                  </to>
                </anchor>
              </controlPr>
            </control>
          </mc:Choice>
        </mc:AlternateContent>
        <mc:AlternateContent xmlns:mc="http://schemas.openxmlformats.org/markup-compatibility/2006">
          <mc:Choice Requires="x14">
            <control shapeId="17432" r:id="rId27" name="Check Box 24">
              <controlPr locked="0" defaultSize="0" autoFill="0" autoLine="0" autoPict="0">
                <anchor moveWithCells="1">
                  <from>
                    <xdr:col>4</xdr:col>
                    <xdr:colOff>6350</xdr:colOff>
                    <xdr:row>89</xdr:row>
                    <xdr:rowOff>152400</xdr:rowOff>
                  </from>
                  <to>
                    <xdr:col>4</xdr:col>
                    <xdr:colOff>501650</xdr:colOff>
                    <xdr:row>90</xdr:row>
                    <xdr:rowOff>158750</xdr:rowOff>
                  </to>
                </anchor>
              </controlPr>
            </control>
          </mc:Choice>
        </mc:AlternateContent>
        <mc:AlternateContent xmlns:mc="http://schemas.openxmlformats.org/markup-compatibility/2006">
          <mc:Choice Requires="x14">
            <control shapeId="17433" r:id="rId28" name="Check Box 25">
              <controlPr locked="0" defaultSize="0" autoFill="0" autoLine="0" autoPict="0">
                <anchor moveWithCells="1">
                  <from>
                    <xdr:col>4</xdr:col>
                    <xdr:colOff>6350</xdr:colOff>
                    <xdr:row>91</xdr:row>
                    <xdr:rowOff>0</xdr:rowOff>
                  </from>
                  <to>
                    <xdr:col>6</xdr:col>
                    <xdr:colOff>577850</xdr:colOff>
                    <xdr:row>91</xdr:row>
                    <xdr:rowOff>177800</xdr:rowOff>
                  </to>
                </anchor>
              </controlPr>
            </control>
          </mc:Choice>
        </mc:AlternateContent>
        <mc:AlternateContent xmlns:mc="http://schemas.openxmlformats.org/markup-compatibility/2006">
          <mc:Choice Requires="x14">
            <control shapeId="17434" r:id="rId29" name="Check Box 26">
              <controlPr locked="0" defaultSize="0" autoFill="0" autoLine="0" autoPict="0">
                <anchor moveWithCells="1">
                  <from>
                    <xdr:col>4</xdr:col>
                    <xdr:colOff>6350</xdr:colOff>
                    <xdr:row>91</xdr:row>
                    <xdr:rowOff>158750</xdr:rowOff>
                  </from>
                  <to>
                    <xdr:col>4</xdr:col>
                    <xdr:colOff>501650</xdr:colOff>
                    <xdr:row>92</xdr:row>
                    <xdr:rowOff>146050</xdr:rowOff>
                  </to>
                </anchor>
              </controlPr>
            </control>
          </mc:Choice>
        </mc:AlternateContent>
        <mc:AlternateContent xmlns:mc="http://schemas.openxmlformats.org/markup-compatibility/2006">
          <mc:Choice Requires="x14">
            <control shapeId="17435" r:id="rId30" name="Check Box 27">
              <controlPr locked="0" defaultSize="0" autoFill="0" autoLine="0" autoPict="0">
                <anchor moveWithCells="1">
                  <from>
                    <xdr:col>4</xdr:col>
                    <xdr:colOff>6350</xdr:colOff>
                    <xdr:row>93</xdr:row>
                    <xdr:rowOff>6350</xdr:rowOff>
                  </from>
                  <to>
                    <xdr:col>6</xdr:col>
                    <xdr:colOff>577850</xdr:colOff>
                    <xdr:row>93</xdr:row>
                    <xdr:rowOff>184150</xdr:rowOff>
                  </to>
                </anchor>
              </controlPr>
            </control>
          </mc:Choice>
        </mc:AlternateContent>
        <mc:AlternateContent xmlns:mc="http://schemas.openxmlformats.org/markup-compatibility/2006">
          <mc:Choice Requires="x14">
            <control shapeId="17436" r:id="rId31" name="Check Box 28">
              <controlPr locked="0" defaultSize="0" autoFill="0" autoLine="0" autoPict="0">
                <anchor moveWithCells="1">
                  <from>
                    <xdr:col>4</xdr:col>
                    <xdr:colOff>6350</xdr:colOff>
                    <xdr:row>94</xdr:row>
                    <xdr:rowOff>31750</xdr:rowOff>
                  </from>
                  <to>
                    <xdr:col>4</xdr:col>
                    <xdr:colOff>501650</xdr:colOff>
                    <xdr:row>94</xdr:row>
                    <xdr:rowOff>177800</xdr:rowOff>
                  </to>
                </anchor>
              </controlPr>
            </control>
          </mc:Choice>
        </mc:AlternateContent>
        <mc:AlternateContent xmlns:mc="http://schemas.openxmlformats.org/markup-compatibility/2006">
          <mc:Choice Requires="x14">
            <control shapeId="17437" r:id="rId32" name="Check Box 29">
              <controlPr locked="0" defaultSize="0" autoFill="0" autoLine="0" autoPict="0">
                <anchor moveWithCells="1">
                  <from>
                    <xdr:col>6</xdr:col>
                    <xdr:colOff>755650</xdr:colOff>
                    <xdr:row>106</xdr:row>
                    <xdr:rowOff>0</xdr:rowOff>
                  </from>
                  <to>
                    <xdr:col>7</xdr:col>
                    <xdr:colOff>304800</xdr:colOff>
                    <xdr:row>107</xdr:row>
                    <xdr:rowOff>0</xdr:rowOff>
                  </to>
                </anchor>
              </controlPr>
            </control>
          </mc:Choice>
        </mc:AlternateContent>
        <mc:AlternateContent xmlns:mc="http://schemas.openxmlformats.org/markup-compatibility/2006">
          <mc:Choice Requires="x14">
            <control shapeId="17438" r:id="rId33" name="Check Box 30">
              <controlPr locked="0" defaultSize="0" autoFill="0" autoLine="0" autoPict="0">
                <anchor moveWithCells="1">
                  <from>
                    <xdr:col>7</xdr:col>
                    <xdr:colOff>31750</xdr:colOff>
                    <xdr:row>67</xdr:row>
                    <xdr:rowOff>571500</xdr:rowOff>
                  </from>
                  <to>
                    <xdr:col>7</xdr:col>
                    <xdr:colOff>425450</xdr:colOff>
                    <xdr:row>68</xdr:row>
                    <xdr:rowOff>260350</xdr:rowOff>
                  </to>
                </anchor>
              </controlPr>
            </control>
          </mc:Choice>
        </mc:AlternateContent>
        <mc:AlternateContent xmlns:mc="http://schemas.openxmlformats.org/markup-compatibility/2006">
          <mc:Choice Requires="x14">
            <control shapeId="17439" r:id="rId34" name="Check Box 31">
              <controlPr locked="0" defaultSize="0" autoFill="0" autoLine="0" autoPict="0">
                <anchor moveWithCells="1">
                  <from>
                    <xdr:col>7</xdr:col>
                    <xdr:colOff>381000</xdr:colOff>
                    <xdr:row>67</xdr:row>
                    <xdr:rowOff>571500</xdr:rowOff>
                  </from>
                  <to>
                    <xdr:col>8</xdr:col>
                    <xdr:colOff>38100</xdr:colOff>
                    <xdr:row>68</xdr:row>
                    <xdr:rowOff>260350</xdr:rowOff>
                  </to>
                </anchor>
              </controlPr>
            </control>
          </mc:Choice>
        </mc:AlternateContent>
        <mc:AlternateContent xmlns:mc="http://schemas.openxmlformats.org/markup-compatibility/2006">
          <mc:Choice Requires="x14">
            <control shapeId="17440" r:id="rId35" name="Check Box 32">
              <controlPr locked="0" defaultSize="0" autoFill="0" autoLine="0" autoPict="0">
                <anchor moveWithCells="1">
                  <from>
                    <xdr:col>6</xdr:col>
                    <xdr:colOff>800100</xdr:colOff>
                    <xdr:row>48</xdr:row>
                    <xdr:rowOff>0</xdr:rowOff>
                  </from>
                  <to>
                    <xdr:col>7</xdr:col>
                    <xdr:colOff>387350</xdr:colOff>
                    <xdr:row>49</xdr:row>
                    <xdr:rowOff>25400</xdr:rowOff>
                  </to>
                </anchor>
              </controlPr>
            </control>
          </mc:Choice>
        </mc:AlternateContent>
        <mc:AlternateContent xmlns:mc="http://schemas.openxmlformats.org/markup-compatibility/2006">
          <mc:Choice Requires="x14">
            <control shapeId="17441" r:id="rId36" name="Check Box 33">
              <controlPr locked="0" defaultSize="0" autoFill="0" autoLine="0" autoPict="0">
                <anchor moveWithCells="1">
                  <from>
                    <xdr:col>7</xdr:col>
                    <xdr:colOff>349250</xdr:colOff>
                    <xdr:row>48</xdr:row>
                    <xdr:rowOff>0</xdr:rowOff>
                  </from>
                  <to>
                    <xdr:col>8</xdr:col>
                    <xdr:colOff>0</xdr:colOff>
                    <xdr:row>49</xdr:row>
                    <xdr:rowOff>25400</xdr:rowOff>
                  </to>
                </anchor>
              </controlPr>
            </control>
          </mc:Choice>
        </mc:AlternateContent>
        <mc:AlternateContent xmlns:mc="http://schemas.openxmlformats.org/markup-compatibility/2006">
          <mc:Choice Requires="x14">
            <control shapeId="17442" r:id="rId37" name="Check Box 34">
              <controlPr locked="0" defaultSize="0" autoFill="0" autoLine="0" autoPict="0">
                <anchor moveWithCells="1">
                  <from>
                    <xdr:col>4</xdr:col>
                    <xdr:colOff>6350</xdr:colOff>
                    <xdr:row>77</xdr:row>
                    <xdr:rowOff>31750</xdr:rowOff>
                  </from>
                  <to>
                    <xdr:col>8</xdr:col>
                    <xdr:colOff>234950</xdr:colOff>
                    <xdr:row>79</xdr:row>
                    <xdr:rowOff>31750</xdr:rowOff>
                  </to>
                </anchor>
              </controlPr>
            </control>
          </mc:Choice>
        </mc:AlternateContent>
        <mc:AlternateContent xmlns:mc="http://schemas.openxmlformats.org/markup-compatibility/2006">
          <mc:Choice Requires="x14">
            <control shapeId="17443" r:id="rId38" name="Check Box 35">
              <controlPr locked="0" defaultSize="0" autoFill="0" autoLine="0" autoPict="0">
                <anchor moveWithCells="1">
                  <from>
                    <xdr:col>4</xdr:col>
                    <xdr:colOff>6350</xdr:colOff>
                    <xdr:row>78</xdr:row>
                    <xdr:rowOff>158750</xdr:rowOff>
                  </from>
                  <to>
                    <xdr:col>7</xdr:col>
                    <xdr:colOff>685800</xdr:colOff>
                    <xdr:row>80</xdr:row>
                    <xdr:rowOff>6350</xdr:rowOff>
                  </to>
                </anchor>
              </controlPr>
            </control>
          </mc:Choice>
        </mc:AlternateContent>
        <mc:AlternateContent xmlns:mc="http://schemas.openxmlformats.org/markup-compatibility/2006">
          <mc:Choice Requires="x14">
            <control shapeId="17444" r:id="rId39" name="Check Box 36">
              <controlPr locked="0" defaultSize="0" autoFill="0" autoLine="0" autoPict="0">
                <anchor moveWithCells="1">
                  <from>
                    <xdr:col>4</xdr:col>
                    <xdr:colOff>6350</xdr:colOff>
                    <xdr:row>79</xdr:row>
                    <xdr:rowOff>158750</xdr:rowOff>
                  </from>
                  <to>
                    <xdr:col>7</xdr:col>
                    <xdr:colOff>609600</xdr:colOff>
                    <xdr:row>81</xdr:row>
                    <xdr:rowOff>6350</xdr:rowOff>
                  </to>
                </anchor>
              </controlPr>
            </control>
          </mc:Choice>
        </mc:AlternateContent>
        <mc:AlternateContent xmlns:mc="http://schemas.openxmlformats.org/markup-compatibility/2006">
          <mc:Choice Requires="x14">
            <control shapeId="17445" r:id="rId40" name="Selectievakje 141">
              <controlPr locked="0" defaultSize="0" autoFill="0" autoLine="0" autoPict="0">
                <anchor moveWithCells="1">
                  <from>
                    <xdr:col>8</xdr:col>
                    <xdr:colOff>374650</xdr:colOff>
                    <xdr:row>22</xdr:row>
                    <xdr:rowOff>177800</xdr:rowOff>
                  </from>
                  <to>
                    <xdr:col>9</xdr:col>
                    <xdr:colOff>425450</xdr:colOff>
                    <xdr:row>24</xdr:row>
                    <xdr:rowOff>31750</xdr:rowOff>
                  </to>
                </anchor>
              </controlPr>
            </control>
          </mc:Choice>
        </mc:AlternateContent>
        <mc:AlternateContent xmlns:mc="http://schemas.openxmlformats.org/markup-compatibility/2006">
          <mc:Choice Requires="x14">
            <control shapeId="17446" r:id="rId41" name="Selectievakje 143">
              <controlPr locked="0" defaultSize="0" autoFill="0" autoLine="0" autoPict="0">
                <anchor moveWithCells="1">
                  <from>
                    <xdr:col>8</xdr:col>
                    <xdr:colOff>6350</xdr:colOff>
                    <xdr:row>22</xdr:row>
                    <xdr:rowOff>177800</xdr:rowOff>
                  </from>
                  <to>
                    <xdr:col>8</xdr:col>
                    <xdr:colOff>330200</xdr:colOff>
                    <xdr:row>24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4084ABA-18BF-416D-891F-BA819578302D}">
          <x14:formula1>
            <xm:f>'Méd. + délai d''attente'!$A$2:$A$19</xm:f>
          </x14:formula1>
          <xm:sqref>A31:F34</xm:sqref>
        </x14:dataValidation>
        <x14:dataValidation type="list" allowBlank="1" showInputMessage="1" showErrorMessage="1" xr:uid="{A41D37B1-8E8F-488E-B3B5-EB98772CB6F3}">
          <x14:formula1>
            <xm:f>'Méd. + délai d''attente'!$G$2:$G$63</xm:f>
          </x14:formula1>
          <xm:sqref>A54:D58</xm:sqref>
        </x14:dataValidation>
        <x14:dataValidation type="list" allowBlank="1" showInputMessage="1" showErrorMessage="1" xr:uid="{77913B93-62D8-43C8-A924-41E1B84ED830}">
          <x14:formula1>
            <xm:f>'Méd. + délai d''attente'!$L$2:$L$6</xm:f>
          </x14:formula1>
          <xm:sqref>F54:F58</xm:sqref>
        </x14:dataValidation>
        <x14:dataValidation type="list" allowBlank="1" showInputMessage="1" showErrorMessage="1" xr:uid="{9200A6D0-EA3A-4CA3-AF62-EDF66FBCC326}">
          <x14:formula1>
            <xm:f>'Méd. + délai d''attente'!$D$2:$D$74</xm:f>
          </x14:formula1>
          <xm:sqref>A41:D45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A2AF4339D1834F927A38FD0E9E57A5" ma:contentTypeVersion="17" ma:contentTypeDescription="Een nieuw document maken." ma:contentTypeScope="" ma:versionID="a78ca9d65b27bfc62b31f226f74c91d6">
  <xsd:schema xmlns:xsd="http://www.w3.org/2001/XMLSchema" xmlns:xs="http://www.w3.org/2001/XMLSchema" xmlns:p="http://schemas.microsoft.com/office/2006/metadata/properties" xmlns:ns2="93ccbf54-3603-4651-af3a-67f28949a3d5" xmlns:ns3="15573e4a-f0f7-446c-bbad-6b122b1499ad" targetNamespace="http://schemas.microsoft.com/office/2006/metadata/properties" ma:root="true" ma:fieldsID="14ba521c19ebe8c0f7bad88e9917bc56" ns2:_="" ns3:_="">
    <xsd:import namespace="93ccbf54-3603-4651-af3a-67f28949a3d5"/>
    <xsd:import namespace="15573e4a-f0f7-446c-bbad-6b122b1499ad"/>
    <xsd:element name="properties">
      <xsd:complexType>
        <xsd:sequence>
          <xsd:element name="documentManagement">
            <xsd:complexType>
              <xsd:all>
                <xsd:element ref="ns2:MediaServiceMetadata" minOccurs="0"/>
                <xsd:element ref="ns2:MediaServiceFastMetadata" minOccurs="0"/>
                <xsd:element ref="ns2:e2cdeec4778146c780e1abd87a45c9f4" minOccurs="0"/>
                <xsd:element ref="ns3:TaxCatchAll"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ccbf54-3603-4651-af3a-67f28949a3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2cdeec4778146c780e1abd87a45c9f4" ma:index="11" ma:taxonomy="true" ma:internalName="e2cdeec4778146c780e1abd87a45c9f4" ma:taxonomyFieldName="Categorie" ma:displayName="Categorie" ma:default="1;#Werkdocument|e68c8994-e7e5-44fe-9e00-cec4474a1543" ma:fieldId="{e2cdeec4-7781-46c7-80e1-abd87a45c9f4}" ma:taxonomyMulti="true" ma:sspId="728c0ce4-a17d-446c-909a-1935b5a9a80f" ma:termSetId="1772fa92-3d7a-4bf4-91ee-277779d61ed6" ma:anchorId="00000000-0000-0000-0000-000000000000" ma:open="false" ma:isKeyword="false">
      <xsd:complexType>
        <xsd:sequence>
          <xsd:element ref="pc:Terms" minOccurs="0" maxOccurs="1"/>
        </xsd:sequence>
      </xsd:complex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728c0ce4-a17d-446c-909a-1935b5a9a80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573e4a-f0f7-446c-bbad-6b122b1499a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ee019af-dd9d-4ec6-8011-d9c7e65c1326}" ma:internalName="TaxCatchAll" ma:showField="CatchAllData" ma:web="15573e4a-f0f7-446c-bbad-6b122b1499ad">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ccbf54-3603-4651-af3a-67f28949a3d5">
      <Terms xmlns="http://schemas.microsoft.com/office/infopath/2007/PartnerControls"/>
    </lcf76f155ced4ddcb4097134ff3c332f>
    <TaxCatchAll xmlns="15573e4a-f0f7-446c-bbad-6b122b1499ad">
      <Value>1</Value>
    </TaxCatchAll>
    <e2cdeec4778146c780e1abd87a45c9f4 xmlns="93ccbf54-3603-4651-af3a-67f28949a3d5">
      <Terms xmlns="http://schemas.microsoft.com/office/infopath/2007/PartnerControls">
        <TermInfo xmlns="http://schemas.microsoft.com/office/infopath/2007/PartnerControls">
          <TermName xmlns="http://schemas.microsoft.com/office/infopath/2007/PartnerControls">Werkdocument</TermName>
          <TermId xmlns="http://schemas.microsoft.com/office/infopath/2007/PartnerControls">e68c8994-e7e5-44fe-9e00-cec4474a1543</TermId>
        </TermInfo>
      </Terms>
    </e2cdeec4778146c780e1abd87a45c9f4>
  </documentManagement>
</p:properties>
</file>

<file path=customXml/itemProps1.xml><?xml version="1.0" encoding="utf-8"?>
<ds:datastoreItem xmlns:ds="http://schemas.openxmlformats.org/officeDocument/2006/customXml" ds:itemID="{4C0EB628-521B-4C97-AFB8-CC937D14A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ccbf54-3603-4651-af3a-67f28949a3d5"/>
    <ds:schemaRef ds:uri="15573e4a-f0f7-446c-bbad-6b122b1499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3832D0-9D82-4346-A618-DCEC279AEEDD}">
  <ds:schemaRefs>
    <ds:schemaRef ds:uri="http://schemas.microsoft.com/sharepoint/v3/contenttype/forms"/>
  </ds:schemaRefs>
</ds:datastoreItem>
</file>

<file path=customXml/itemProps3.xml><?xml version="1.0" encoding="utf-8"?>
<ds:datastoreItem xmlns:ds="http://schemas.openxmlformats.org/officeDocument/2006/customXml" ds:itemID="{0C9D3ABE-6534-47BC-866B-60102580909E}">
  <ds:schemaRefs>
    <ds:schemaRef ds:uri="http://purl.org/dc/dcmitype/"/>
    <ds:schemaRef ds:uri="http://www.w3.org/XML/1998/namespace"/>
    <ds:schemaRef ds:uri="http://schemas.microsoft.com/office/2006/documentManagement/types"/>
    <ds:schemaRef ds:uri="http://purl.org/dc/terms/"/>
    <ds:schemaRef ds:uri="15573e4a-f0f7-446c-bbad-6b122b1499ad"/>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93ccbf54-3603-4651-af3a-67f28949a3d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56</vt:i4>
      </vt:variant>
    </vt:vector>
  </HeadingPairs>
  <TitlesOfParts>
    <vt:vector size="68" baseType="lpstr">
      <vt:lpstr>Instructions</vt:lpstr>
      <vt:lpstr>ICA Troupeau 1</vt:lpstr>
      <vt:lpstr>ICA Troupeau 2</vt:lpstr>
      <vt:lpstr>ICA Troupeau 3</vt:lpstr>
      <vt:lpstr>ICA Troupeau 4</vt:lpstr>
      <vt:lpstr>ICA Troupeau 5</vt:lpstr>
      <vt:lpstr>ICA Troupeau 6</vt:lpstr>
      <vt:lpstr>ICA Troupeau 7</vt:lpstr>
      <vt:lpstr>ICA Troupeau 8</vt:lpstr>
      <vt:lpstr>ICA Troupeau 9</vt:lpstr>
      <vt:lpstr>ICA Troupeau 10</vt:lpstr>
      <vt:lpstr>Méd. + délai d'attente</vt:lpstr>
      <vt:lpstr>'ICA Troupeau 1'!Afdrukbereik</vt:lpstr>
      <vt:lpstr>'ICA Troupeau 10'!Afdrukbereik</vt:lpstr>
      <vt:lpstr>'ICA Troupeau 2'!Afdrukbereik</vt:lpstr>
      <vt:lpstr>'ICA Troupeau 3'!Afdrukbereik</vt:lpstr>
      <vt:lpstr>'ICA Troupeau 4'!Afdrukbereik</vt:lpstr>
      <vt:lpstr>'ICA Troupeau 5'!Afdrukbereik</vt:lpstr>
      <vt:lpstr>'ICA Troupeau 6'!Afdrukbereik</vt:lpstr>
      <vt:lpstr>'ICA Troupeau 7'!Afdrukbereik</vt:lpstr>
      <vt:lpstr>'ICA Troupeau 8'!Afdrukbereik</vt:lpstr>
      <vt:lpstr>'ICA Troupeau 9'!Afdrukbereik</vt:lpstr>
      <vt:lpstr>'ICA Troupeau 1'!dagen</vt:lpstr>
      <vt:lpstr>'ICA Troupeau 10'!dagen</vt:lpstr>
      <vt:lpstr>'ICA Troupeau 2'!dagen</vt:lpstr>
      <vt:lpstr>'ICA Troupeau 3'!dagen</vt:lpstr>
      <vt:lpstr>'ICA Troupeau 4'!dagen</vt:lpstr>
      <vt:lpstr>'ICA Troupeau 5'!dagen</vt:lpstr>
      <vt:lpstr>'ICA Troupeau 6'!dagen</vt:lpstr>
      <vt:lpstr>'ICA Troupeau 7'!dagen</vt:lpstr>
      <vt:lpstr>'ICA Troupeau 8'!dagen</vt:lpstr>
      <vt:lpstr>'ICA Troupeau 9'!dagen</vt:lpstr>
      <vt:lpstr>geneesmiddelen</vt:lpstr>
      <vt:lpstr>geneesmiddelenW</vt:lpstr>
      <vt:lpstr>landen</vt:lpstr>
      <vt:lpstr>'ICA Troupeau 1'!opzet</vt:lpstr>
      <vt:lpstr>'ICA Troupeau 10'!opzet</vt:lpstr>
      <vt:lpstr>'ICA Troupeau 2'!opzet</vt:lpstr>
      <vt:lpstr>'ICA Troupeau 3'!opzet</vt:lpstr>
      <vt:lpstr>'ICA Troupeau 4'!opzet</vt:lpstr>
      <vt:lpstr>'ICA Troupeau 5'!opzet</vt:lpstr>
      <vt:lpstr>'ICA Troupeau 6'!opzet</vt:lpstr>
      <vt:lpstr>'ICA Troupeau 7'!opzet</vt:lpstr>
      <vt:lpstr>'ICA Troupeau 8'!opzet</vt:lpstr>
      <vt:lpstr>'ICA Troupeau 9'!opzet</vt:lpstr>
      <vt:lpstr>'ICA Troupeau 1'!Print_Area</vt:lpstr>
      <vt:lpstr>'ICA Troupeau 10'!Print_Area</vt:lpstr>
      <vt:lpstr>'ICA Troupeau 2'!Print_Area</vt:lpstr>
      <vt:lpstr>'ICA Troupeau 3'!Print_Area</vt:lpstr>
      <vt:lpstr>'ICA Troupeau 4'!Print_Area</vt:lpstr>
      <vt:lpstr>'ICA Troupeau 5'!Print_Area</vt:lpstr>
      <vt:lpstr>'ICA Troupeau 6'!Print_Area</vt:lpstr>
      <vt:lpstr>'ICA Troupeau 7'!Print_Area</vt:lpstr>
      <vt:lpstr>'ICA Troupeau 8'!Print_Area</vt:lpstr>
      <vt:lpstr>'ICA Troupeau 9'!Print_Area</vt:lpstr>
      <vt:lpstr>'ICA Troupeau 1'!slachtdatum</vt:lpstr>
      <vt:lpstr>'ICA Troupeau 10'!slachtdatum</vt:lpstr>
      <vt:lpstr>'ICA Troupeau 2'!slachtdatum</vt:lpstr>
      <vt:lpstr>'ICA Troupeau 3'!slachtdatum</vt:lpstr>
      <vt:lpstr>'ICA Troupeau 4'!slachtdatum</vt:lpstr>
      <vt:lpstr>'ICA Troupeau 5'!slachtdatum</vt:lpstr>
      <vt:lpstr>'ICA Troupeau 6'!slachtdatum</vt:lpstr>
      <vt:lpstr>'ICA Troupeau 7'!slachtdatum</vt:lpstr>
      <vt:lpstr>'ICA Troupeau 8'!slachtdatum</vt:lpstr>
      <vt:lpstr>'ICA Troupeau 9'!slachtdatum</vt:lpstr>
      <vt:lpstr>Toevoegmiddel</vt:lpstr>
      <vt:lpstr>ToevoegmiddelW</vt:lpstr>
      <vt:lpstr>vaccins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Serge Bou Serhal</cp:lastModifiedBy>
  <dcterms:modified xsi:type="dcterms:W3CDTF">2026-08-03T08:46:09Z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0x010100CBA2AF4339D1834F927A38FD0E9E57A5</vt:lpwstr>
  </property>
  <property fmtid="{D5CDD505-2E9C-101B-9397-08002B2CF9AE}" pid="4" name="Categorie">
    <vt:lpwstr>1;#Werkdocument|e68c8994-e7e5-44fe-9e00-cec4474a1543</vt:lpwstr>
  </property>
</Properties>
</file>